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540" windowWidth="10635" windowHeight="4290" tabRatio="599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<sst xmlns="http://schemas.openxmlformats.org/spreadsheetml/2006/main" count="253" uniqueCount="60">
  <si>
    <t>Вид продукции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</si>
  <si>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</si>
  <si>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</si>
  <si>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</si>
  <si>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</si>
  <si>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</si>
  <si>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</si>
  <si>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</si>
  <si>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</si>
  <si>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</si>
  <si>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</si>
  <si>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</si>
  <si>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</si>
  <si>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прогноз</t>
  </si>
  <si>
    <t>в том числе:</t>
  </si>
  <si>
    <t>Шерсть (физический вес)</t>
  </si>
  <si>
    <t>Прочая продукция сельского хозяйства</t>
  </si>
  <si>
    <t>Рыболовство:</t>
  </si>
  <si>
    <t>индекс производства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</si>
  <si>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</si>
  <si>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</si>
  <si>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</si>
  <si>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</si>
  <si>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</si>
  <si>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</si>
  <si>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</si>
  <si>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</si>
  <si>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</si>
  <si>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</si>
  <si>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</si>
  <si>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</si>
  <si>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</si>
  <si>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</si>
  <si>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>Произведено (реализовано на убой) скота и птицы в живом весе</t>
  </si>
  <si>
    <t>х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</si>
  <si>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</si>
  <si>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</si>
  <si>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</si>
  <si>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</si>
  <si>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</si>
  <si>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Темп к предыдущему году, %</t>
  </si>
  <si>
    <t>Единица измерения</t>
  </si>
  <si>
    <t>прогноз</t>
  </si>
  <si>
    <t>тыс.руб. в ценах                              соответствующих лет</t>
  </si>
  <si>
    <t>Сельское хозяйство</t>
  </si>
  <si>
    <t>объем отгруженных товаров собственного производства, выполненных работ и услуг</t>
  </si>
  <si>
    <t>Производство основных видов продукции</t>
  </si>
  <si>
    <t>Сельхозпредприятия (крупные, средние, малые, подсобные)</t>
  </si>
  <si>
    <t xml:space="preserve">Крестьянские (фермерские) хозяйства и индивидуальные предприниматели </t>
  </si>
  <si>
    <t xml:space="preserve">Личные подсобные хозяйства населения </t>
  </si>
  <si>
    <t>Все категории хозяйств</t>
  </si>
  <si>
    <t>II.   Прогноз развития сельского хозяйства, рыболовства и рыбоводства на 2021 - 2023 годы</t>
  </si>
  <si>
    <t>2020 в %                к 2019</t>
  </si>
  <si>
    <t>2023 в %               к 2017</t>
  </si>
  <si>
    <t>Район (город)</t>
  </si>
  <si>
    <t>Прогноз развития сельского хозяйства на 2021 - 2023 годы</t>
  </si>
  <si>
    <t>Прогноз развития сельского хозяйства на 2021- 2023 годы</t>
  </si>
  <si>
    <t>Меркуловское сельское поселение Шолоховский район</t>
  </si>
  <si>
    <t>Меркуловское сельское поселение</t>
  </si>
  <si>
    <t>Меркуловское сельское поселение Шолоховского района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</si>
</sst>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</numFmts>
  <fonts count="62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i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1" fillId="0" borderId="14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 quotePrefix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 quotePrefix="1">
      <alignment horizontal="center" vertical="center"/>
    </xf>
    <xf numFmtId="182" fontId="8" fillId="0" borderId="20" xfId="0" applyNumberFormat="1" applyFont="1" applyBorder="1" applyAlignment="1">
      <alignment horizontal="center" vertical="center"/>
    </xf>
    <xf numFmtId="182" fontId="8" fillId="0" borderId="21" xfId="0" applyNumberFormat="1" applyFont="1" applyBorder="1" applyAlignment="1">
      <alignment horizontal="center" vertical="center"/>
    </xf>
    <xf numFmtId="182" fontId="8" fillId="0" borderId="22" xfId="0" applyNumberFormat="1" applyFont="1" applyBorder="1" applyAlignment="1">
      <alignment horizontal="center" vertical="center"/>
    </xf>
    <xf numFmtId="182" fontId="8" fillId="0" borderId="2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9" fillId="33" borderId="19" xfId="0" applyFont="1" applyFill="1" applyBorder="1" applyAlignment="1" applyProtection="1">
      <alignment horizontal="left" vertical="center" wrapText="1"/>
      <protection/>
    </xf>
    <xf numFmtId="0" fontId="19" fillId="0" borderId="18" xfId="0" applyFont="1" applyBorder="1" applyAlignment="1">
      <alignment horizontal="left" vertical="center" wrapText="1"/>
    </xf>
    <xf numFmtId="182" fontId="26" fillId="0" borderId="18" xfId="0" applyNumberFormat="1" applyFont="1" applyFill="1" applyBorder="1" applyAlignment="1">
      <alignment horizontal="center"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27" fillId="33" borderId="19" xfId="0" applyFont="1" applyFill="1" applyBorder="1" applyAlignment="1" applyProtection="1">
      <alignment horizontal="left" vertical="center" wrapText="1"/>
      <protection/>
    </xf>
    <xf numFmtId="0" fontId="21" fillId="33" borderId="19" xfId="0" applyFont="1" applyFill="1" applyBorder="1" applyAlignment="1" applyProtection="1">
      <alignment horizontal="left" vertical="center" wrapText="1"/>
      <protection/>
    </xf>
    <xf numFmtId="0" fontId="21" fillId="33" borderId="28" xfId="0" applyFont="1" applyFill="1" applyBorder="1" applyAlignment="1" applyProtection="1">
      <alignment horizontal="left" vertical="center" wrapText="1"/>
      <protection/>
    </xf>
    <xf numFmtId="0" fontId="24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 quotePrefix="1">
      <alignment horizontal="center" vertical="center" wrapText="1"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33" borderId="28" xfId="0" applyFont="1" applyFill="1" applyBorder="1" applyAlignment="1" applyProtection="1">
      <alignment horizontal="center" vertical="center" wrapText="1"/>
      <protection/>
    </xf>
    <xf numFmtId="0" fontId="27" fillId="0" borderId="28" xfId="0" applyFont="1" applyFill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19" fillId="33" borderId="18" xfId="0" applyFont="1" applyFill="1" applyBorder="1" applyAlignment="1" applyProtection="1">
      <alignment horizontal="left" vertical="center" wrapText="1"/>
      <protection/>
    </xf>
    <xf numFmtId="0" fontId="25" fillId="33" borderId="18" xfId="0" applyFont="1" applyFill="1" applyBorder="1" applyAlignment="1" applyProtection="1">
      <alignment horizontal="center" vertical="center" wrapText="1"/>
      <protection/>
    </xf>
    <xf numFmtId="182" fontId="26" fillId="0" borderId="19" xfId="0" applyNumberFormat="1" applyFont="1" applyFill="1" applyBorder="1" applyAlignment="1">
      <alignment horizontal="center" vertical="center"/>
    </xf>
    <xf numFmtId="182" fontId="26" fillId="0" borderId="28" xfId="0" applyNumberFormat="1" applyFont="1" applyFill="1" applyBorder="1" applyAlignment="1">
      <alignment horizontal="center" vertical="center"/>
    </xf>
    <xf numFmtId="182" fontId="19" fillId="0" borderId="29" xfId="0" applyNumberFormat="1" applyFont="1" applyFill="1" applyBorder="1" applyAlignment="1">
      <alignment horizontal="center" vertical="center"/>
    </xf>
    <xf numFmtId="182" fontId="19" fillId="0" borderId="20" xfId="0" applyNumberFormat="1" applyFont="1" applyFill="1" applyBorder="1" applyAlignment="1">
      <alignment horizontal="center" vertical="center"/>
    </xf>
    <xf numFmtId="182" fontId="19" fillId="0" borderId="21" xfId="0" applyNumberFormat="1" applyFont="1" applyFill="1" applyBorder="1" applyAlignment="1">
      <alignment horizontal="center" vertical="center"/>
    </xf>
    <xf numFmtId="182" fontId="19" fillId="0" borderId="30" xfId="0" applyNumberFormat="1" applyFont="1" applyFill="1" applyBorder="1" applyAlignment="1">
      <alignment horizontal="center" vertical="center"/>
    </xf>
    <xf numFmtId="182" fontId="26" fillId="0" borderId="18" xfId="0" applyNumberFormat="1" applyFont="1" applyFill="1" applyBorder="1" applyAlignment="1">
      <alignment horizontal="center" vertical="center"/>
    </xf>
    <xf numFmtId="182" fontId="27" fillId="0" borderId="22" xfId="0" applyNumberFormat="1" applyFont="1" applyBorder="1" applyAlignment="1">
      <alignment horizontal="center" vertical="center"/>
    </xf>
    <xf numFmtId="182" fontId="27" fillId="0" borderId="23" xfId="0" applyNumberFormat="1" applyFont="1" applyBorder="1" applyAlignment="1">
      <alignment horizontal="center" vertical="center"/>
    </xf>
    <xf numFmtId="182" fontId="27" fillId="0" borderId="31" xfId="0" applyNumberFormat="1" applyFont="1" applyBorder="1" applyAlignment="1">
      <alignment horizontal="center" vertical="center"/>
    </xf>
    <xf numFmtId="182" fontId="19" fillId="0" borderId="32" xfId="0" applyNumberFormat="1" applyFont="1" applyBorder="1" applyAlignment="1">
      <alignment horizontal="center" vertical="center"/>
    </xf>
    <xf numFmtId="182" fontId="19" fillId="0" borderId="22" xfId="0" applyNumberFormat="1" applyFont="1" applyBorder="1" applyAlignment="1">
      <alignment horizontal="center" vertical="center"/>
    </xf>
    <xf numFmtId="182" fontId="19" fillId="0" borderId="3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82" fontId="8" fillId="0" borderId="30" xfId="0" applyNumberFormat="1" applyFont="1" applyBorder="1" applyAlignment="1">
      <alignment horizontal="center" vertical="center"/>
    </xf>
    <xf numFmtId="175" fontId="8" fillId="0" borderId="18" xfId="0" applyNumberFormat="1" applyFont="1" applyFill="1" applyBorder="1" applyAlignment="1">
      <alignment horizontal="center" vertical="center"/>
    </xf>
    <xf numFmtId="175" fontId="8" fillId="0" borderId="19" xfId="0" applyNumberFormat="1" applyFont="1" applyFill="1" applyBorder="1" applyAlignment="1">
      <alignment horizontal="center" vertical="center"/>
    </xf>
    <xf numFmtId="182" fontId="8" fillId="0" borderId="18" xfId="0" applyNumberFormat="1" applyFont="1" applyFill="1" applyBorder="1" applyAlignment="1">
      <alignment horizontal="center" vertical="center"/>
    </xf>
    <xf numFmtId="182" fontId="2" fillId="0" borderId="28" xfId="0" applyNumberFormat="1" applyFont="1" applyFill="1" applyBorder="1" applyAlignment="1">
      <alignment vertical="center"/>
    </xf>
    <xf numFmtId="182" fontId="8" fillId="0" borderId="33" xfId="0" applyNumberFormat="1" applyFont="1" applyFill="1" applyBorder="1" applyAlignment="1">
      <alignment horizontal="center" vertical="center"/>
    </xf>
    <xf numFmtId="182" fontId="27" fillId="0" borderId="22" xfId="0" applyNumberFormat="1" applyFont="1" applyFill="1" applyBorder="1" applyAlignment="1">
      <alignment horizontal="center" vertical="center"/>
    </xf>
    <xf numFmtId="182" fontId="27" fillId="0" borderId="34" xfId="0" applyNumberFormat="1" applyFont="1" applyFill="1" applyBorder="1" applyAlignment="1">
      <alignment horizontal="center" vertical="center"/>
    </xf>
    <xf numFmtId="182" fontId="21" fillId="0" borderId="32" xfId="0" applyNumberFormat="1" applyFont="1" applyBorder="1" applyAlignment="1">
      <alignment horizontal="center" vertical="center"/>
    </xf>
    <xf numFmtId="182" fontId="21" fillId="0" borderId="22" xfId="0" applyNumberFormat="1" applyFont="1" applyBorder="1" applyAlignment="1">
      <alignment horizontal="center" vertical="center"/>
    </xf>
    <xf numFmtId="182" fontId="21" fillId="0" borderId="31" xfId="0" applyNumberFormat="1" applyFont="1" applyBorder="1" applyAlignment="1">
      <alignment horizontal="center" vertical="center"/>
    </xf>
    <xf numFmtId="182" fontId="21" fillId="0" borderId="23" xfId="0" applyNumberFormat="1" applyFont="1" applyBorder="1" applyAlignment="1">
      <alignment horizontal="center" vertical="center"/>
    </xf>
    <xf numFmtId="182" fontId="21" fillId="0" borderId="35" xfId="0" applyNumberFormat="1" applyFont="1" applyBorder="1" applyAlignment="1">
      <alignment horizontal="center" vertical="center"/>
    </xf>
    <xf numFmtId="182" fontId="21" fillId="0" borderId="34" xfId="0" applyNumberFormat="1" applyFont="1" applyBorder="1" applyAlignment="1">
      <alignment horizontal="center" vertical="center"/>
    </xf>
    <xf numFmtId="182" fontId="21" fillId="0" borderId="36" xfId="0" applyNumberFormat="1" applyFont="1" applyBorder="1" applyAlignment="1">
      <alignment horizontal="center" vertical="center"/>
    </xf>
    <xf numFmtId="182" fontId="21" fillId="0" borderId="37" xfId="0" applyNumberFormat="1" applyFont="1" applyBorder="1" applyAlignment="1">
      <alignment horizontal="center" vertical="center"/>
    </xf>
    <xf numFmtId="182" fontId="27" fillId="0" borderId="29" xfId="0" applyNumberFormat="1" applyFont="1" applyBorder="1" applyAlignment="1">
      <alignment horizontal="center"/>
    </xf>
    <xf numFmtId="182" fontId="27" fillId="0" borderId="20" xfId="0" applyNumberFormat="1" applyFont="1" applyBorder="1" applyAlignment="1">
      <alignment horizontal="center"/>
    </xf>
    <xf numFmtId="182" fontId="27" fillId="0" borderId="21" xfId="0" applyNumberFormat="1" applyFont="1" applyBorder="1" applyAlignment="1">
      <alignment horizontal="center"/>
    </xf>
    <xf numFmtId="182" fontId="27" fillId="0" borderId="30" xfId="0" applyNumberFormat="1" applyFont="1" applyBorder="1" applyAlignment="1">
      <alignment horizontal="center"/>
    </xf>
    <xf numFmtId="182" fontId="27" fillId="0" borderId="32" xfId="0" applyNumberFormat="1" applyFont="1" applyFill="1" applyBorder="1" applyAlignment="1">
      <alignment horizontal="center" vertical="center"/>
    </xf>
    <xf numFmtId="182" fontId="27" fillId="0" borderId="23" xfId="0" applyNumberFormat="1" applyFont="1" applyFill="1" applyBorder="1" applyAlignment="1">
      <alignment horizontal="center" vertical="center"/>
    </xf>
    <xf numFmtId="182" fontId="27" fillId="0" borderId="31" xfId="0" applyNumberFormat="1" applyFont="1" applyFill="1" applyBorder="1" applyAlignment="1">
      <alignment horizontal="center" vertical="center"/>
    </xf>
    <xf numFmtId="182" fontId="27" fillId="0" borderId="35" xfId="0" applyNumberFormat="1" applyFont="1" applyFill="1" applyBorder="1" applyAlignment="1">
      <alignment horizontal="center" vertical="center"/>
    </xf>
    <xf numFmtId="182" fontId="27" fillId="0" borderId="37" xfId="0" applyNumberFormat="1" applyFont="1" applyFill="1" applyBorder="1" applyAlignment="1">
      <alignment horizontal="center" vertical="center"/>
    </xf>
    <xf numFmtId="182" fontId="27" fillId="0" borderId="36" xfId="0" applyNumberFormat="1" applyFont="1" applyFill="1" applyBorder="1" applyAlignment="1">
      <alignment horizontal="center" vertical="center"/>
    </xf>
    <xf numFmtId="182" fontId="27" fillId="0" borderId="38" xfId="0" applyNumberFormat="1" applyFont="1" applyFill="1" applyBorder="1" applyAlignment="1">
      <alignment horizontal="center" vertical="center"/>
    </xf>
    <xf numFmtId="182" fontId="27" fillId="0" borderId="39" xfId="0" applyNumberFormat="1" applyFont="1" applyFill="1" applyBorder="1" applyAlignment="1">
      <alignment horizontal="center" vertical="center"/>
    </xf>
    <xf numFmtId="182" fontId="19" fillId="0" borderId="33" xfId="0" applyNumberFormat="1" applyFont="1" applyFill="1" applyBorder="1" applyAlignment="1">
      <alignment horizontal="center" vertical="center"/>
    </xf>
    <xf numFmtId="182" fontId="27" fillId="0" borderId="38" xfId="0" applyNumberFormat="1" applyFont="1" applyBorder="1" applyAlignment="1">
      <alignment horizontal="center" vertical="center"/>
    </xf>
    <xf numFmtId="182" fontId="21" fillId="0" borderId="38" xfId="0" applyNumberFormat="1" applyFont="1" applyBorder="1" applyAlignment="1">
      <alignment horizontal="center" vertical="center"/>
    </xf>
    <xf numFmtId="182" fontId="21" fillId="0" borderId="39" xfId="0" applyNumberFormat="1" applyFont="1" applyBorder="1" applyAlignment="1">
      <alignment horizontal="center" vertical="center"/>
    </xf>
    <xf numFmtId="182" fontId="27" fillId="0" borderId="4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82" fontId="8" fillId="0" borderId="2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82" fontId="8" fillId="0" borderId="21" xfId="0" applyNumberFormat="1" applyFont="1" applyFill="1" applyBorder="1" applyAlignment="1">
      <alignment horizontal="center" vertical="center"/>
    </xf>
    <xf numFmtId="182" fontId="8" fillId="0" borderId="22" xfId="0" applyNumberFormat="1" applyFont="1" applyFill="1" applyBorder="1" applyAlignment="1">
      <alignment horizontal="center" vertical="center"/>
    </xf>
    <xf numFmtId="182" fontId="8" fillId="0" borderId="23" xfId="0" applyNumberFormat="1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left" vertical="center"/>
    </xf>
    <xf numFmtId="0" fontId="23" fillId="10" borderId="19" xfId="0" applyFont="1" applyFill="1" applyBorder="1" applyAlignment="1">
      <alignment horizontal="left" vertical="center"/>
    </xf>
    <xf numFmtId="182" fontId="20" fillId="10" borderId="22" xfId="0" applyNumberFormat="1" applyFont="1" applyFill="1" applyBorder="1" applyAlignment="1">
      <alignment horizontal="right" vertical="center"/>
    </xf>
    <xf numFmtId="0" fontId="23" fillId="10" borderId="19" xfId="0" applyFont="1" applyFill="1" applyBorder="1" applyAlignment="1" quotePrefix="1">
      <alignment horizontal="left" vertical="center"/>
    </xf>
    <xf numFmtId="0" fontId="10" fillId="10" borderId="19" xfId="0" applyFont="1" applyFill="1" applyBorder="1" applyAlignment="1" quotePrefix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vertical="center"/>
    </xf>
    <xf numFmtId="182" fontId="20" fillId="10" borderId="34" xfId="0" applyNumberFormat="1" applyFont="1" applyFill="1" applyBorder="1" applyAlignment="1">
      <alignment horizontal="right" vertical="center"/>
    </xf>
    <xf numFmtId="0" fontId="20" fillId="10" borderId="19" xfId="0" applyFont="1" applyFill="1" applyBorder="1" applyAlignment="1">
      <alignment horizontal="left" vertical="center"/>
    </xf>
    <xf numFmtId="0" fontId="23" fillId="10" borderId="17" xfId="0" applyFont="1" applyFill="1" applyBorder="1" applyAlignment="1">
      <alignment horizontal="left" vertical="center"/>
    </xf>
    <xf numFmtId="0" fontId="23" fillId="10" borderId="17" xfId="0" applyFont="1" applyFill="1" applyBorder="1" applyAlignment="1" quotePrefix="1">
      <alignment horizontal="left" vertical="center"/>
    </xf>
    <xf numFmtId="0" fontId="10" fillId="10" borderId="17" xfId="0" applyFont="1" applyFill="1" applyBorder="1" applyAlignment="1" quotePrefix="1">
      <alignment horizontal="center" vertical="center"/>
    </xf>
    <xf numFmtId="0" fontId="10" fillId="10" borderId="17" xfId="0" applyFont="1" applyFill="1" applyBorder="1" applyAlignment="1">
      <alignment horizontal="center" vertical="center"/>
    </xf>
    <xf numFmtId="0" fontId="20" fillId="10" borderId="28" xfId="0" applyFont="1" applyFill="1" applyBorder="1" applyAlignment="1">
      <alignment horizontal="left" vertical="center"/>
    </xf>
    <xf numFmtId="0" fontId="9" fillId="10" borderId="41" xfId="0" applyFont="1" applyFill="1" applyBorder="1" applyAlignment="1">
      <alignment vertical="center"/>
    </xf>
    <xf numFmtId="0" fontId="20" fillId="10" borderId="41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7" fillId="0" borderId="26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44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61950" y="2695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14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361950" y="4362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70" zoomScaleNormal="70"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N24" sqref="N24"/>
    </sheetView>
  </sheetViews>
  <sheetFormatPr defaultColWidth="9.00390625" defaultRowHeight="12.75"/>
  <cols>
    <col min="1" max="1" width="30.00390625" style="0" customWidth="1"/>
    <col min="2" max="2" width="20.00390625" style="0" customWidth="1"/>
    <col min="3" max="6" width="13.75390625" style="0" customWidth="1"/>
    <col min="7" max="7" width="11.625" style="0" customWidth="1"/>
    <col min="8" max="10" width="13.75390625" style="0" customWidth="1"/>
    <col min="11" max="11" width="12.125" style="0" customWidth="1"/>
    <col min="12" max="12" width="9.125" style="0" customWidth="1"/>
  </cols>
  <sheetData>
    <row r="1" spans="1:11" ht="16.5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8" ht="15">
      <c r="A2" s="16"/>
      <c r="B2" s="15"/>
      <c r="C2" s="15"/>
      <c r="D2" s="15"/>
      <c r="E2" s="13"/>
      <c r="F2" s="13"/>
      <c r="G2" s="13"/>
      <c r="H2" s="13"/>
    </row>
    <row r="3" spans="1:8" ht="15">
      <c r="A3" s="17"/>
      <c r="C3" s="160" t="s">
        <v>57</v>
      </c>
      <c r="D3" s="160"/>
      <c r="E3" s="160"/>
      <c r="F3" s="160"/>
      <c r="G3" s="160"/>
      <c r="H3" s="13"/>
    </row>
    <row r="4" spans="1:8" ht="15">
      <c r="A4" s="12"/>
      <c r="C4" s="161" t="s">
        <v>54</v>
      </c>
      <c r="D4" s="161"/>
      <c r="E4" s="161"/>
      <c r="F4" s="161"/>
      <c r="G4" s="161"/>
      <c r="H4" s="13"/>
    </row>
    <row r="5" spans="1:7" ht="8.25" customHeight="1" thickBot="1">
      <c r="A5" s="4"/>
      <c r="B5" s="5"/>
      <c r="C5" s="5"/>
      <c r="D5" s="5"/>
      <c r="E5" s="5"/>
      <c r="F5" s="5"/>
      <c r="G5" s="5"/>
    </row>
    <row r="6" spans="1:11" ht="18" customHeight="1" thickBot="1">
      <c r="A6" s="154" t="s">
        <v>0</v>
      </c>
      <c r="B6" s="156" t="s">
        <v>41</v>
      </c>
      <c r="C6" s="150"/>
      <c r="D6" s="151"/>
      <c r="E6" s="19"/>
      <c r="F6" s="115" t="s">
        <v>10</v>
      </c>
      <c r="G6" s="152" t="s">
        <v>52</v>
      </c>
      <c r="H6" s="149" t="s">
        <v>42</v>
      </c>
      <c r="I6" s="150"/>
      <c r="J6" s="151"/>
      <c r="K6" s="158" t="s">
        <v>53</v>
      </c>
    </row>
    <row r="7" spans="1:11" ht="19.5" customHeight="1" thickBot="1">
      <c r="A7" s="155"/>
      <c r="B7" s="157"/>
      <c r="C7" s="45">
        <v>2017</v>
      </c>
      <c r="D7" s="45">
        <v>2018</v>
      </c>
      <c r="E7" s="45">
        <v>2019</v>
      </c>
      <c r="F7" s="114">
        <v>2020</v>
      </c>
      <c r="G7" s="153"/>
      <c r="H7" s="44">
        <v>2021</v>
      </c>
      <c r="I7" s="43">
        <v>2022</v>
      </c>
      <c r="J7" s="43">
        <v>2023</v>
      </c>
      <c r="K7" s="159"/>
    </row>
    <row r="8" spans="1:11" ht="21" customHeight="1">
      <c r="A8" s="50" t="s">
        <v>17</v>
      </c>
      <c r="B8" s="58"/>
      <c r="C8" s="98"/>
      <c r="D8" s="99"/>
      <c r="E8" s="100"/>
      <c r="F8" s="113"/>
      <c r="G8" s="51"/>
      <c r="H8" s="97"/>
      <c r="I8" s="98"/>
      <c r="J8" s="100"/>
      <c r="K8" s="51"/>
    </row>
    <row r="9" spans="1:11" ht="31.5" customHeight="1">
      <c r="A9" s="52" t="s">
        <v>21</v>
      </c>
      <c r="B9" s="59" t="s">
        <v>6</v>
      </c>
      <c r="C9" s="87"/>
      <c r="D9" s="102"/>
      <c r="E9" s="103"/>
      <c r="F9" s="107"/>
      <c r="G9" s="67" t="e">
        <f>F9/E9*100</f>
        <v>#DIV/0!</v>
      </c>
      <c r="H9" s="101"/>
      <c r="I9" s="87"/>
      <c r="J9" s="103"/>
      <c r="K9" s="67" t="e">
        <f>J9/C9*100</f>
        <v>#DIV/0!</v>
      </c>
    </row>
    <row r="10" spans="1:11" ht="52.5" customHeight="1">
      <c r="A10" s="53" t="s">
        <v>45</v>
      </c>
      <c r="B10" s="59" t="s">
        <v>43</v>
      </c>
      <c r="C10" s="87"/>
      <c r="D10" s="102"/>
      <c r="E10" s="103"/>
      <c r="F10" s="107"/>
      <c r="G10" s="67" t="e">
        <f>F10/E10*100</f>
        <v>#DIV/0!</v>
      </c>
      <c r="H10" s="101"/>
      <c r="I10" s="87"/>
      <c r="J10" s="103"/>
      <c r="K10" s="67" t="e">
        <f>J10/C10*100</f>
        <v>#DIV/0!</v>
      </c>
    </row>
    <row r="11" spans="1:11" ht="40.5" customHeight="1">
      <c r="A11" s="52" t="s">
        <v>18</v>
      </c>
      <c r="B11" s="59" t="s">
        <v>19</v>
      </c>
      <c r="C11" s="87"/>
      <c r="D11" s="102"/>
      <c r="E11" s="103"/>
      <c r="F11" s="107"/>
      <c r="G11" s="67" t="s">
        <v>34</v>
      </c>
      <c r="H11" s="101"/>
      <c r="I11" s="87"/>
      <c r="J11" s="103"/>
      <c r="K11" s="67" t="s">
        <v>34</v>
      </c>
    </row>
    <row r="12" spans="1:11" ht="22.5" customHeight="1">
      <c r="A12" s="54" t="s">
        <v>20</v>
      </c>
      <c r="B12" s="60"/>
      <c r="C12" s="87"/>
      <c r="D12" s="102"/>
      <c r="E12" s="103"/>
      <c r="F12" s="107"/>
      <c r="G12" s="67"/>
      <c r="H12" s="101"/>
      <c r="I12" s="87"/>
      <c r="J12" s="103"/>
      <c r="K12" s="67"/>
    </row>
    <row r="13" spans="1:11" ht="48" customHeight="1" thickBot="1">
      <c r="A13" s="63" t="s">
        <v>45</v>
      </c>
      <c r="B13" s="64" t="s">
        <v>43</v>
      </c>
      <c r="C13" s="88"/>
      <c r="D13" s="105"/>
      <c r="E13" s="106"/>
      <c r="F13" s="108"/>
      <c r="G13" s="68" t="e">
        <f>F13/E13*100</f>
        <v>#DIV/0!</v>
      </c>
      <c r="H13" s="104"/>
      <c r="I13" s="88"/>
      <c r="J13" s="106"/>
      <c r="K13" s="68" t="e">
        <f>J13/C13*100</f>
        <v>#DIV/0!</v>
      </c>
    </row>
    <row r="14" spans="1:11" ht="20.25" customHeight="1" thickBot="1">
      <c r="A14" s="146"/>
      <c r="B14" s="147"/>
      <c r="C14" s="147"/>
      <c r="D14" s="147"/>
      <c r="E14" s="147"/>
      <c r="F14" s="147"/>
      <c r="G14" s="147"/>
      <c r="H14" s="147"/>
      <c r="I14" s="147"/>
      <c r="J14" s="147"/>
      <c r="K14" s="148"/>
    </row>
    <row r="15" spans="1:11" ht="27.75" customHeight="1">
      <c r="A15" s="65" t="s">
        <v>44</v>
      </c>
      <c r="B15" s="66"/>
      <c r="C15" s="70"/>
      <c r="D15" s="71"/>
      <c r="E15" s="72"/>
      <c r="F15" s="109"/>
      <c r="G15" s="73"/>
      <c r="H15" s="69"/>
      <c r="I15" s="70"/>
      <c r="J15" s="72"/>
      <c r="K15" s="73"/>
    </row>
    <row r="16" spans="1:11" ht="49.5" customHeight="1">
      <c r="A16" s="49" t="s">
        <v>31</v>
      </c>
      <c r="B16" s="61" t="s">
        <v>32</v>
      </c>
      <c r="C16" s="74">
        <v>68615</v>
      </c>
      <c r="D16" s="75">
        <v>69163.92</v>
      </c>
      <c r="E16" s="76">
        <v>75665.3</v>
      </c>
      <c r="F16" s="110">
        <v>79372.8</v>
      </c>
      <c r="G16" s="67">
        <f>E16/D16*100</f>
        <v>109.3999588224612</v>
      </c>
      <c r="H16" s="77">
        <v>82706.4</v>
      </c>
      <c r="I16" s="78">
        <v>86180</v>
      </c>
      <c r="J16" s="79">
        <v>89627.2</v>
      </c>
      <c r="K16" s="67">
        <f>J16/C16*100</f>
        <v>130.6233330904321</v>
      </c>
    </row>
    <row r="17" spans="1:11" ht="46.5" customHeight="1">
      <c r="A17" s="55" t="s">
        <v>22</v>
      </c>
      <c r="B17" s="61" t="s">
        <v>23</v>
      </c>
      <c r="C17" s="74"/>
      <c r="D17" s="75"/>
      <c r="E17" s="76"/>
      <c r="F17" s="110"/>
      <c r="G17" s="67" t="s">
        <v>34</v>
      </c>
      <c r="H17" s="77"/>
      <c r="I17" s="78"/>
      <c r="J17" s="79"/>
      <c r="K17" s="67" t="s">
        <v>34</v>
      </c>
    </row>
    <row r="18" spans="1:11" ht="46.5" customHeight="1">
      <c r="A18" s="56" t="s">
        <v>24</v>
      </c>
      <c r="B18" s="61" t="s">
        <v>23</v>
      </c>
      <c r="C18" s="90"/>
      <c r="D18" s="92">
        <v>100.8</v>
      </c>
      <c r="E18" s="91">
        <v>109.4</v>
      </c>
      <c r="F18" s="111">
        <v>104.9</v>
      </c>
      <c r="G18" s="67" t="s">
        <v>34</v>
      </c>
      <c r="H18" s="89">
        <v>104.2</v>
      </c>
      <c r="I18" s="90">
        <v>104.2</v>
      </c>
      <c r="J18" s="91">
        <v>104</v>
      </c>
      <c r="K18" s="67" t="s">
        <v>34</v>
      </c>
    </row>
    <row r="19" spans="1:11" ht="18.75" customHeight="1">
      <c r="A19" s="56" t="s">
        <v>14</v>
      </c>
      <c r="B19" s="61"/>
      <c r="C19" s="74"/>
      <c r="D19" s="75"/>
      <c r="E19" s="76"/>
      <c r="F19" s="110"/>
      <c r="G19" s="67"/>
      <c r="H19" s="77"/>
      <c r="I19" s="78"/>
      <c r="J19" s="79"/>
      <c r="K19" s="67"/>
    </row>
    <row r="20" spans="1:11" ht="38.25" customHeight="1">
      <c r="A20" s="49" t="s">
        <v>25</v>
      </c>
      <c r="B20" s="61" t="s">
        <v>32</v>
      </c>
      <c r="C20" s="74">
        <v>57964</v>
      </c>
      <c r="D20" s="75">
        <v>58659.5</v>
      </c>
      <c r="E20" s="76">
        <v>64408.2</v>
      </c>
      <c r="F20" s="110">
        <v>67886.2</v>
      </c>
      <c r="G20" s="67">
        <f>F20/E20*100</f>
        <v>105.39993354883383</v>
      </c>
      <c r="H20" s="77">
        <v>70873.2</v>
      </c>
      <c r="I20" s="78">
        <v>73920.7</v>
      </c>
      <c r="J20" s="79">
        <v>77099.3</v>
      </c>
      <c r="K20" s="67">
        <f>J20/C20*100</f>
        <v>133.01238699882688</v>
      </c>
    </row>
    <row r="21" spans="1:11" ht="33.75" customHeight="1">
      <c r="A21" s="55" t="s">
        <v>26</v>
      </c>
      <c r="B21" s="61" t="s">
        <v>23</v>
      </c>
      <c r="C21" s="74"/>
      <c r="D21" s="75"/>
      <c r="E21" s="76"/>
      <c r="F21" s="110"/>
      <c r="G21" s="67" t="s">
        <v>34</v>
      </c>
      <c r="H21" s="77"/>
      <c r="I21" s="78"/>
      <c r="J21" s="79"/>
      <c r="K21" s="67" t="s">
        <v>34</v>
      </c>
    </row>
    <row r="22" spans="1:11" ht="30.75" customHeight="1">
      <c r="A22" s="56" t="s">
        <v>27</v>
      </c>
      <c r="B22" s="61" t="s">
        <v>23</v>
      </c>
      <c r="C22" s="90"/>
      <c r="D22" s="92">
        <v>101.2</v>
      </c>
      <c r="E22" s="91">
        <v>109.8</v>
      </c>
      <c r="F22" s="111">
        <v>105.4</v>
      </c>
      <c r="G22" s="67" t="s">
        <v>34</v>
      </c>
      <c r="H22" s="89">
        <v>104.4</v>
      </c>
      <c r="I22" s="90">
        <v>104.3</v>
      </c>
      <c r="J22" s="91">
        <v>104.3</v>
      </c>
      <c r="K22" s="67" t="s">
        <v>34</v>
      </c>
    </row>
    <row r="23" spans="1:11" ht="33" customHeight="1">
      <c r="A23" s="49" t="s">
        <v>28</v>
      </c>
      <c r="B23" s="61" t="s">
        <v>32</v>
      </c>
      <c r="C23" s="74">
        <v>10651</v>
      </c>
      <c r="D23" s="75">
        <v>10682.9</v>
      </c>
      <c r="E23" s="76">
        <v>11430.7</v>
      </c>
      <c r="F23" s="110">
        <v>11910.8</v>
      </c>
      <c r="G23" s="67">
        <f>F23/E23*100</f>
        <v>104.20009273272852</v>
      </c>
      <c r="H23" s="77">
        <v>12387.2</v>
      </c>
      <c r="I23" s="78">
        <v>12895.1</v>
      </c>
      <c r="J23" s="79">
        <v>13423.8</v>
      </c>
      <c r="K23" s="67">
        <f>J23/C23*100</f>
        <v>126.03323631583889</v>
      </c>
    </row>
    <row r="24" spans="1:11" ht="29.25" customHeight="1">
      <c r="A24" s="55" t="s">
        <v>29</v>
      </c>
      <c r="B24" s="61" t="s">
        <v>23</v>
      </c>
      <c r="C24" s="74"/>
      <c r="D24" s="75"/>
      <c r="E24" s="76"/>
      <c r="F24" s="110"/>
      <c r="G24" s="67" t="s">
        <v>34</v>
      </c>
      <c r="H24" s="77"/>
      <c r="I24" s="78"/>
      <c r="J24" s="79"/>
      <c r="K24" s="67" t="s">
        <v>34</v>
      </c>
    </row>
    <row r="25" spans="1:11" ht="34.5" customHeight="1" thickBot="1">
      <c r="A25" s="57" t="s">
        <v>30</v>
      </c>
      <c r="B25" s="62" t="s">
        <v>23</v>
      </c>
      <c r="C25" s="94"/>
      <c r="D25" s="96">
        <v>100.3</v>
      </c>
      <c r="E25" s="95">
        <v>107</v>
      </c>
      <c r="F25" s="112">
        <v>104.2</v>
      </c>
      <c r="G25" s="68" t="s">
        <v>34</v>
      </c>
      <c r="H25" s="93">
        <v>104</v>
      </c>
      <c r="I25" s="94">
        <v>104.1</v>
      </c>
      <c r="J25" s="95">
        <v>104.1</v>
      </c>
      <c r="K25" s="68" t="s">
        <v>34</v>
      </c>
    </row>
    <row r="26" spans="1:9" ht="24.7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3"/>
      <c r="B28" s="3"/>
      <c r="C28" s="3"/>
      <c r="D28" s="3"/>
      <c r="E28" s="3"/>
      <c r="F28" s="3"/>
      <c r="G28" s="3"/>
      <c r="H28" s="3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</sheetData>
  <sheetProtection/>
  <mergeCells count="10">
    <mergeCell ref="A1:K1"/>
    <mergeCell ref="A14:K14"/>
    <mergeCell ref="H6:J6"/>
    <mergeCell ref="G6:G7"/>
    <mergeCell ref="A6:A7"/>
    <mergeCell ref="B6:B7"/>
    <mergeCell ref="K6:K7"/>
    <mergeCell ref="C6:D6"/>
    <mergeCell ref="C3:G3"/>
    <mergeCell ref="C4:G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I29" sqref="I29"/>
    </sheetView>
  </sheetViews>
  <sheetFormatPr defaultColWidth="9.00390625" defaultRowHeight="12.75"/>
  <cols>
    <col min="1" max="1" width="38.75390625" style="0" customWidth="1"/>
    <col min="2" max="4" width="11.75390625" style="0" customWidth="1"/>
    <col min="5" max="6" width="10.75390625" style="0" customWidth="1"/>
    <col min="7" max="9" width="11.75390625" style="0" customWidth="1"/>
    <col min="10" max="10" width="12.625" style="0" customWidth="1"/>
  </cols>
  <sheetData>
    <row r="1" spans="1:10" ht="15">
      <c r="A1" s="167" t="s">
        <v>55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6" ht="16.5" customHeight="1">
      <c r="A3" s="14"/>
      <c r="C3" s="172" t="s">
        <v>57</v>
      </c>
      <c r="D3" s="172"/>
      <c r="E3" s="172"/>
      <c r="F3" s="172"/>
    </row>
    <row r="4" spans="1:6" ht="15.75">
      <c r="A4" s="1"/>
      <c r="C4" s="161" t="s">
        <v>54</v>
      </c>
      <c r="D4" s="161"/>
      <c r="E4" s="161"/>
      <c r="F4" s="161"/>
    </row>
    <row r="5" spans="1:6" ht="7.5" customHeight="1">
      <c r="A5" s="1"/>
      <c r="B5" s="2"/>
      <c r="E5" s="2"/>
      <c r="F5" s="2"/>
    </row>
    <row r="6" spans="1:10" ht="14.25" customHeight="1">
      <c r="A6" s="168" t="s">
        <v>46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4.25" customHeight="1">
      <c r="A7" s="168" t="s">
        <v>47</v>
      </c>
      <c r="B7" s="168"/>
      <c r="C7" s="168"/>
      <c r="D7" s="168"/>
      <c r="E7" s="168"/>
      <c r="F7" s="168"/>
      <c r="G7" s="168"/>
      <c r="H7" s="168"/>
      <c r="I7" s="168"/>
      <c r="J7" s="168"/>
    </row>
    <row r="8" ht="9" customHeight="1" thickBot="1"/>
    <row r="9" spans="1:10" ht="18" customHeight="1" thickBot="1">
      <c r="A9" s="163" t="s">
        <v>0</v>
      </c>
      <c r="B9" s="165" t="s">
        <v>41</v>
      </c>
      <c r="C9" s="169" t="s">
        <v>39</v>
      </c>
      <c r="D9" s="170"/>
      <c r="E9" s="171"/>
      <c r="F9" s="120" t="s">
        <v>10</v>
      </c>
      <c r="G9" s="121" t="s">
        <v>13</v>
      </c>
      <c r="H9" s="122"/>
      <c r="I9" s="123"/>
      <c r="J9" s="158" t="s">
        <v>53</v>
      </c>
    </row>
    <row r="10" spans="1:10" ht="19.5" customHeight="1" thickBot="1">
      <c r="A10" s="164"/>
      <c r="B10" s="166"/>
      <c r="C10" s="124">
        <v>2017</v>
      </c>
      <c r="D10" s="124">
        <v>2018</v>
      </c>
      <c r="E10" s="124">
        <v>2019</v>
      </c>
      <c r="F10" s="124">
        <v>2020</v>
      </c>
      <c r="G10" s="121">
        <v>2021</v>
      </c>
      <c r="H10" s="125">
        <v>2022</v>
      </c>
      <c r="I10" s="125">
        <v>2023</v>
      </c>
      <c r="J10" s="162"/>
    </row>
    <row r="11" spans="1:10" ht="24.75" customHeight="1">
      <c r="A11" s="20" t="s">
        <v>35</v>
      </c>
      <c r="B11" s="26" t="s">
        <v>6</v>
      </c>
      <c r="C11" s="119">
        <v>10100</v>
      </c>
      <c r="D11" s="119">
        <v>10180.8</v>
      </c>
      <c r="E11" s="119">
        <v>11137.8</v>
      </c>
      <c r="F11" s="119">
        <v>11683.5</v>
      </c>
      <c r="G11" s="119">
        <v>12174.2</v>
      </c>
      <c r="H11" s="119">
        <v>12685.8</v>
      </c>
      <c r="I11" s="126">
        <v>13192.9</v>
      </c>
      <c r="J11" s="82">
        <f>I11/C11*100</f>
        <v>130.6227722772277</v>
      </c>
    </row>
    <row r="12" spans="1:10" ht="13.5" customHeight="1">
      <c r="A12" s="129" t="s">
        <v>40</v>
      </c>
      <c r="B12" s="130"/>
      <c r="C12" s="131"/>
      <c r="D12" s="131">
        <f aca="true" t="shared" si="0" ref="D12:I12">D11/C11*100</f>
        <v>100.8</v>
      </c>
      <c r="E12" s="131">
        <f t="shared" si="0"/>
        <v>109.4000471475719</v>
      </c>
      <c r="F12" s="131">
        <f t="shared" si="0"/>
        <v>104.89953132575553</v>
      </c>
      <c r="G12" s="131">
        <f t="shared" si="0"/>
        <v>104.1999400864467</v>
      </c>
      <c r="H12" s="131">
        <f t="shared" si="0"/>
        <v>104.20232951651853</v>
      </c>
      <c r="I12" s="131">
        <f t="shared" si="0"/>
        <v>103.997382900566</v>
      </c>
      <c r="J12" s="83"/>
    </row>
    <row r="13" spans="1:10" ht="30" customHeight="1">
      <c r="A13" s="21" t="s">
        <v>36</v>
      </c>
      <c r="B13" s="27" t="s">
        <v>12</v>
      </c>
      <c r="C13" s="127">
        <v>1000</v>
      </c>
      <c r="D13" s="127">
        <v>1008</v>
      </c>
      <c r="E13" s="127">
        <v>1102.7</v>
      </c>
      <c r="F13" s="127">
        <v>1156.7</v>
      </c>
      <c r="G13" s="127">
        <v>1205.3</v>
      </c>
      <c r="H13" s="127">
        <v>1255.9</v>
      </c>
      <c r="I13" s="128">
        <v>1306.2</v>
      </c>
      <c r="J13" s="83">
        <f>I13/C13*100</f>
        <v>130.62</v>
      </c>
    </row>
    <row r="14" spans="1:10" s="25" customFormat="1" ht="13.5" customHeight="1">
      <c r="A14" s="129" t="s">
        <v>40</v>
      </c>
      <c r="B14" s="132"/>
      <c r="C14" s="131"/>
      <c r="D14" s="131">
        <f aca="true" t="shared" si="1" ref="D14:I14">D13/C13*100</f>
        <v>100.8</v>
      </c>
      <c r="E14" s="131">
        <f t="shared" si="1"/>
        <v>109.39484126984127</v>
      </c>
      <c r="F14" s="131">
        <f t="shared" si="1"/>
        <v>104.89707082615398</v>
      </c>
      <c r="G14" s="131">
        <f t="shared" si="1"/>
        <v>104.20160802282355</v>
      </c>
      <c r="H14" s="131">
        <f t="shared" si="1"/>
        <v>104.1981249481457</v>
      </c>
      <c r="I14" s="131">
        <f t="shared" si="1"/>
        <v>104.00509594712955</v>
      </c>
      <c r="J14" s="83"/>
    </row>
    <row r="15" spans="1:10" ht="28.5" customHeight="1">
      <c r="A15" s="21" t="s">
        <v>38</v>
      </c>
      <c r="B15" s="27" t="s">
        <v>12</v>
      </c>
      <c r="C15" s="127"/>
      <c r="D15" s="127"/>
      <c r="E15" s="127"/>
      <c r="F15" s="127"/>
      <c r="G15" s="127"/>
      <c r="H15" s="127"/>
      <c r="I15" s="128"/>
      <c r="J15" s="83" t="e">
        <f>I15/C15*100</f>
        <v>#DIV/0!</v>
      </c>
    </row>
    <row r="16" spans="1:10" ht="13.5" customHeight="1">
      <c r="A16" s="129" t="s">
        <v>40</v>
      </c>
      <c r="B16" s="133"/>
      <c r="C16" s="131"/>
      <c r="D16" s="131" t="e">
        <f aca="true" t="shared" si="2" ref="D16:I16">D15/C15*100</f>
        <v>#DIV/0!</v>
      </c>
      <c r="E16" s="131" t="e">
        <f t="shared" si="2"/>
        <v>#DIV/0!</v>
      </c>
      <c r="F16" s="131" t="e">
        <f t="shared" si="2"/>
        <v>#DIV/0!</v>
      </c>
      <c r="G16" s="131" t="e">
        <f t="shared" si="2"/>
        <v>#DIV/0!</v>
      </c>
      <c r="H16" s="131" t="e">
        <f t="shared" si="2"/>
        <v>#DIV/0!</v>
      </c>
      <c r="I16" s="131" t="e">
        <f t="shared" si="2"/>
        <v>#DIV/0!</v>
      </c>
      <c r="J16" s="83"/>
    </row>
    <row r="17" spans="1:10" ht="31.5" customHeight="1">
      <c r="A17" s="22" t="s">
        <v>37</v>
      </c>
      <c r="B17" s="27" t="s">
        <v>12</v>
      </c>
      <c r="C17" s="127"/>
      <c r="D17" s="127"/>
      <c r="E17" s="127"/>
      <c r="F17" s="127"/>
      <c r="G17" s="127"/>
      <c r="H17" s="127"/>
      <c r="I17" s="128"/>
      <c r="J17" s="83" t="e">
        <f>I17/C17*100</f>
        <v>#DIV/0!</v>
      </c>
    </row>
    <row r="18" spans="1:10" ht="15" customHeight="1">
      <c r="A18" s="129" t="s">
        <v>40</v>
      </c>
      <c r="B18" s="133"/>
      <c r="C18" s="131"/>
      <c r="D18" s="131" t="e">
        <f aca="true" t="shared" si="3" ref="D18:I18">D17/C17*100</f>
        <v>#DIV/0!</v>
      </c>
      <c r="E18" s="131" t="e">
        <f t="shared" si="3"/>
        <v>#DIV/0!</v>
      </c>
      <c r="F18" s="131" t="e">
        <f t="shared" si="3"/>
        <v>#DIV/0!</v>
      </c>
      <c r="G18" s="131" t="e">
        <f t="shared" si="3"/>
        <v>#DIV/0!</v>
      </c>
      <c r="H18" s="131" t="e">
        <f t="shared" si="3"/>
        <v>#DIV/0!</v>
      </c>
      <c r="I18" s="131" t="e">
        <f t="shared" si="3"/>
        <v>#DIV/0!</v>
      </c>
      <c r="J18" s="83"/>
    </row>
    <row r="19" spans="1:10" ht="21" customHeight="1">
      <c r="A19" s="23" t="s">
        <v>11</v>
      </c>
      <c r="B19" s="27" t="s">
        <v>12</v>
      </c>
      <c r="C19" s="127"/>
      <c r="D19" s="127"/>
      <c r="E19" s="127"/>
      <c r="F19" s="127"/>
      <c r="G19" s="127"/>
      <c r="H19" s="127"/>
      <c r="I19" s="128"/>
      <c r="J19" s="83" t="e">
        <f>I19/C19*100</f>
        <v>#DIV/0!</v>
      </c>
    </row>
    <row r="20" spans="1:10" ht="12.75" customHeight="1">
      <c r="A20" s="129" t="s">
        <v>40</v>
      </c>
      <c r="B20" s="133"/>
      <c r="C20" s="131"/>
      <c r="D20" s="131" t="e">
        <f aca="true" t="shared" si="4" ref="D20:I20">D19/C19*100</f>
        <v>#DIV/0!</v>
      </c>
      <c r="E20" s="131" t="e">
        <f t="shared" si="4"/>
        <v>#DIV/0!</v>
      </c>
      <c r="F20" s="131" t="e">
        <f t="shared" si="4"/>
        <v>#DIV/0!</v>
      </c>
      <c r="G20" s="131" t="e">
        <f t="shared" si="4"/>
        <v>#DIV/0!</v>
      </c>
      <c r="H20" s="131" t="e">
        <f t="shared" si="4"/>
        <v>#DIV/0!</v>
      </c>
      <c r="I20" s="131" t="e">
        <f t="shared" si="4"/>
        <v>#DIV/0!</v>
      </c>
      <c r="J20" s="83"/>
    </row>
    <row r="21" spans="1:10" ht="24.75" customHeight="1">
      <c r="A21" s="23" t="s">
        <v>1</v>
      </c>
      <c r="B21" s="27" t="s">
        <v>12</v>
      </c>
      <c r="C21" s="127"/>
      <c r="D21" s="127"/>
      <c r="E21" s="127"/>
      <c r="F21" s="127"/>
      <c r="G21" s="127"/>
      <c r="H21" s="127"/>
      <c r="I21" s="128"/>
      <c r="J21" s="83" t="e">
        <f>I21/C21*100</f>
        <v>#DIV/0!</v>
      </c>
    </row>
    <row r="22" spans="1:10" ht="15" customHeight="1">
      <c r="A22" s="129" t="s">
        <v>40</v>
      </c>
      <c r="B22" s="133"/>
      <c r="C22" s="131"/>
      <c r="D22" s="131" t="e">
        <f aca="true" t="shared" si="5" ref="D22:I22">D21/C21*100</f>
        <v>#DIV/0!</v>
      </c>
      <c r="E22" s="131" t="e">
        <f t="shared" si="5"/>
        <v>#DIV/0!</v>
      </c>
      <c r="F22" s="131" t="e">
        <f t="shared" si="5"/>
        <v>#DIV/0!</v>
      </c>
      <c r="G22" s="131" t="e">
        <f t="shared" si="5"/>
        <v>#DIV/0!</v>
      </c>
      <c r="H22" s="131" t="e">
        <f t="shared" si="5"/>
        <v>#DIV/0!</v>
      </c>
      <c r="I22" s="131" t="e">
        <f t="shared" si="5"/>
        <v>#DIV/0!</v>
      </c>
      <c r="J22" s="83"/>
    </row>
    <row r="23" spans="1:10" ht="24.75" customHeight="1">
      <c r="A23" s="23" t="s">
        <v>2</v>
      </c>
      <c r="B23" s="27" t="s">
        <v>12</v>
      </c>
      <c r="C23" s="127"/>
      <c r="D23" s="127"/>
      <c r="E23" s="127"/>
      <c r="F23" s="127"/>
      <c r="G23" s="127"/>
      <c r="H23" s="127"/>
      <c r="I23" s="128"/>
      <c r="J23" s="83" t="e">
        <f>I23/C23*100</f>
        <v>#DIV/0!</v>
      </c>
    </row>
    <row r="24" spans="1:10" ht="13.5" customHeight="1">
      <c r="A24" s="129" t="s">
        <v>40</v>
      </c>
      <c r="B24" s="133"/>
      <c r="C24" s="131"/>
      <c r="D24" s="131" t="e">
        <f aca="true" t="shared" si="6" ref="D24:I24">D23/C23*100</f>
        <v>#DIV/0!</v>
      </c>
      <c r="E24" s="131" t="e">
        <f t="shared" si="6"/>
        <v>#DIV/0!</v>
      </c>
      <c r="F24" s="131" t="e">
        <f t="shared" si="6"/>
        <v>#DIV/0!</v>
      </c>
      <c r="G24" s="131" t="e">
        <f t="shared" si="6"/>
        <v>#DIV/0!</v>
      </c>
      <c r="H24" s="131" t="e">
        <f t="shared" si="6"/>
        <v>#DIV/0!</v>
      </c>
      <c r="I24" s="131" t="e">
        <f t="shared" si="6"/>
        <v>#DIV/0!</v>
      </c>
      <c r="J24" s="83"/>
    </row>
    <row r="25" spans="1:10" ht="24.75" customHeight="1">
      <c r="A25" s="23" t="s">
        <v>3</v>
      </c>
      <c r="B25" s="27" t="s">
        <v>12</v>
      </c>
      <c r="C25" s="127"/>
      <c r="D25" s="127"/>
      <c r="E25" s="127"/>
      <c r="F25" s="127"/>
      <c r="G25" s="127"/>
      <c r="H25" s="127"/>
      <c r="I25" s="128"/>
      <c r="J25" s="83" t="e">
        <f>I25/C25*100</f>
        <v>#DIV/0!</v>
      </c>
    </row>
    <row r="26" spans="1:10" ht="14.25" customHeight="1">
      <c r="A26" s="129" t="s">
        <v>40</v>
      </c>
      <c r="B26" s="133"/>
      <c r="C26" s="131"/>
      <c r="D26" s="131" t="e">
        <f aca="true" t="shared" si="7" ref="D26:I26">D25/C25*100</f>
        <v>#DIV/0!</v>
      </c>
      <c r="E26" s="131" t="e">
        <f t="shared" si="7"/>
        <v>#DIV/0!</v>
      </c>
      <c r="F26" s="131" t="e">
        <f t="shared" si="7"/>
        <v>#DIV/0!</v>
      </c>
      <c r="G26" s="131" t="e">
        <f t="shared" si="7"/>
        <v>#DIV/0!</v>
      </c>
      <c r="H26" s="131" t="e">
        <f t="shared" si="7"/>
        <v>#DIV/0!</v>
      </c>
      <c r="I26" s="131" t="e">
        <f t="shared" si="7"/>
        <v>#DIV/0!</v>
      </c>
      <c r="J26" s="83"/>
    </row>
    <row r="27" spans="1:10" ht="24" customHeight="1">
      <c r="A27" s="24" t="s">
        <v>33</v>
      </c>
      <c r="B27" s="27" t="s">
        <v>12</v>
      </c>
      <c r="C27" s="127">
        <v>35</v>
      </c>
      <c r="D27" s="127">
        <v>35.1</v>
      </c>
      <c r="E27" s="127">
        <v>37.5</v>
      </c>
      <c r="F27" s="127">
        <v>39.1</v>
      </c>
      <c r="G27" s="127">
        <v>40.7</v>
      </c>
      <c r="H27" s="127">
        <v>42.3</v>
      </c>
      <c r="I27" s="128">
        <v>44.1</v>
      </c>
      <c r="J27" s="83">
        <f>I27/C27*100</f>
        <v>126</v>
      </c>
    </row>
    <row r="28" spans="1:10" ht="16.5" customHeight="1">
      <c r="A28" s="129" t="s">
        <v>40</v>
      </c>
      <c r="B28" s="133"/>
      <c r="C28" s="131"/>
      <c r="D28" s="131">
        <f aca="true" t="shared" si="8" ref="D28:I28">D27/C27*100</f>
        <v>100.28571428571429</v>
      </c>
      <c r="E28" s="131">
        <f t="shared" si="8"/>
        <v>106.83760683760684</v>
      </c>
      <c r="F28" s="131">
        <f t="shared" si="8"/>
        <v>104.26666666666667</v>
      </c>
      <c r="G28" s="131">
        <f t="shared" si="8"/>
        <v>104.0920716112532</v>
      </c>
      <c r="H28" s="131">
        <f t="shared" si="8"/>
        <v>103.93120393120392</v>
      </c>
      <c r="I28" s="131">
        <f t="shared" si="8"/>
        <v>104.25531914893618</v>
      </c>
      <c r="J28" s="83"/>
    </row>
    <row r="29" spans="1:10" ht="24.75" customHeight="1">
      <c r="A29" s="23" t="s">
        <v>4</v>
      </c>
      <c r="B29" s="27" t="s">
        <v>12</v>
      </c>
      <c r="C29" s="127"/>
      <c r="D29" s="127"/>
      <c r="E29" s="127"/>
      <c r="F29" s="127"/>
      <c r="G29" s="127"/>
      <c r="H29" s="127"/>
      <c r="I29" s="128"/>
      <c r="J29" s="83" t="e">
        <f>I29/C29*100</f>
        <v>#DIV/0!</v>
      </c>
    </row>
    <row r="30" spans="1:10" ht="15" customHeight="1">
      <c r="A30" s="129" t="s">
        <v>40</v>
      </c>
      <c r="B30" s="133"/>
      <c r="C30" s="131"/>
      <c r="D30" s="131" t="e">
        <f aca="true" t="shared" si="9" ref="D30:I30">D29/C29*100</f>
        <v>#DIV/0!</v>
      </c>
      <c r="E30" s="131" t="e">
        <f t="shared" si="9"/>
        <v>#DIV/0!</v>
      </c>
      <c r="F30" s="131" t="e">
        <f t="shared" si="9"/>
        <v>#DIV/0!</v>
      </c>
      <c r="G30" s="131" t="e">
        <f t="shared" si="9"/>
        <v>#DIV/0!</v>
      </c>
      <c r="H30" s="131" t="e">
        <f t="shared" si="9"/>
        <v>#DIV/0!</v>
      </c>
      <c r="I30" s="131" t="e">
        <f t="shared" si="9"/>
        <v>#DIV/0!</v>
      </c>
      <c r="J30" s="83"/>
    </row>
    <row r="31" spans="1:10" ht="24.75" customHeight="1">
      <c r="A31" s="23" t="s">
        <v>5</v>
      </c>
      <c r="B31" s="28" t="s">
        <v>7</v>
      </c>
      <c r="C31" s="127"/>
      <c r="D31" s="127"/>
      <c r="E31" s="127"/>
      <c r="F31" s="127"/>
      <c r="G31" s="127"/>
      <c r="H31" s="127"/>
      <c r="I31" s="128"/>
      <c r="J31" s="83" t="e">
        <f>I31/C31*100</f>
        <v>#DIV/0!</v>
      </c>
    </row>
    <row r="32" spans="1:10" ht="15" customHeight="1">
      <c r="A32" s="129" t="s">
        <v>40</v>
      </c>
      <c r="B32" s="134"/>
      <c r="C32" s="131"/>
      <c r="D32" s="131" t="e">
        <f aca="true" t="shared" si="10" ref="D32:I32">D31/C31*100</f>
        <v>#DIV/0!</v>
      </c>
      <c r="E32" s="131" t="e">
        <f t="shared" si="10"/>
        <v>#DIV/0!</v>
      </c>
      <c r="F32" s="131" t="e">
        <f t="shared" si="10"/>
        <v>#DIV/0!</v>
      </c>
      <c r="G32" s="131" t="e">
        <f t="shared" si="10"/>
        <v>#DIV/0!</v>
      </c>
      <c r="H32" s="131" t="e">
        <f t="shared" si="10"/>
        <v>#DIV/0!</v>
      </c>
      <c r="I32" s="131" t="e">
        <f t="shared" si="10"/>
        <v>#DIV/0!</v>
      </c>
      <c r="J32" s="83"/>
    </row>
    <row r="33" spans="1:10" ht="24.75" customHeight="1">
      <c r="A33" s="23" t="s">
        <v>15</v>
      </c>
      <c r="B33" s="28" t="s">
        <v>8</v>
      </c>
      <c r="C33" s="127"/>
      <c r="D33" s="127"/>
      <c r="E33" s="127"/>
      <c r="F33" s="127"/>
      <c r="G33" s="127"/>
      <c r="H33" s="127"/>
      <c r="I33" s="128"/>
      <c r="J33" s="83" t="e">
        <f>I33/C33*100</f>
        <v>#DIV/0!</v>
      </c>
    </row>
    <row r="34" spans="1:10" ht="15.75" customHeight="1">
      <c r="A34" s="129" t="s">
        <v>40</v>
      </c>
      <c r="B34" s="134"/>
      <c r="C34" s="131"/>
      <c r="D34" s="131" t="e">
        <f aca="true" t="shared" si="11" ref="D34:I34">D33/C33*100</f>
        <v>#DIV/0!</v>
      </c>
      <c r="E34" s="131" t="e">
        <f t="shared" si="11"/>
        <v>#DIV/0!</v>
      </c>
      <c r="F34" s="131" t="e">
        <f t="shared" si="11"/>
        <v>#DIV/0!</v>
      </c>
      <c r="G34" s="131" t="e">
        <f t="shared" si="11"/>
        <v>#DIV/0!</v>
      </c>
      <c r="H34" s="131" t="e">
        <f t="shared" si="11"/>
        <v>#DIV/0!</v>
      </c>
      <c r="I34" s="131" t="e">
        <f t="shared" si="11"/>
        <v>#DIV/0!</v>
      </c>
      <c r="J34" s="83"/>
    </row>
    <row r="35" spans="1:10" ht="21" customHeight="1">
      <c r="A35" s="29" t="s">
        <v>16</v>
      </c>
      <c r="B35" s="28" t="s">
        <v>9</v>
      </c>
      <c r="C35" s="127"/>
      <c r="D35" s="127"/>
      <c r="E35" s="127"/>
      <c r="F35" s="127"/>
      <c r="G35" s="127"/>
      <c r="H35" s="127"/>
      <c r="I35" s="128"/>
      <c r="J35" s="83" t="e">
        <f>I35/C35*100</f>
        <v>#DIV/0!</v>
      </c>
    </row>
    <row r="36" spans="1:10" ht="13.5" customHeight="1" thickBot="1">
      <c r="A36" s="129" t="s">
        <v>40</v>
      </c>
      <c r="B36" s="135"/>
      <c r="C36" s="136"/>
      <c r="D36" s="136" t="e">
        <f aca="true" t="shared" si="12" ref="D36:I36">D35/C35*100</f>
        <v>#DIV/0!</v>
      </c>
      <c r="E36" s="136" t="e">
        <f t="shared" si="12"/>
        <v>#DIV/0!</v>
      </c>
      <c r="F36" s="136" t="e">
        <f t="shared" si="12"/>
        <v>#DIV/0!</v>
      </c>
      <c r="G36" s="136" t="e">
        <f t="shared" si="12"/>
        <v>#DIV/0!</v>
      </c>
      <c r="H36" s="136" t="e">
        <f t="shared" si="12"/>
        <v>#DIV/0!</v>
      </c>
      <c r="I36" s="136" t="e">
        <f t="shared" si="12"/>
        <v>#DIV/0!</v>
      </c>
      <c r="J36" s="8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9">
    <mergeCell ref="C4:F4"/>
    <mergeCell ref="J9:J10"/>
    <mergeCell ref="A9:A10"/>
    <mergeCell ref="B9:B10"/>
    <mergeCell ref="A1:J1"/>
    <mergeCell ref="A6:J6"/>
    <mergeCell ref="A7:J7"/>
    <mergeCell ref="C9:E9"/>
    <mergeCell ref="C3:F3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I17" sqref="I17"/>
    </sheetView>
  </sheetViews>
  <sheetFormatPr defaultColWidth="9.00390625" defaultRowHeight="12.75"/>
  <cols>
    <col min="1" max="1" width="38.75390625" style="0" customWidth="1"/>
    <col min="2" max="4" width="11.75390625" style="0" customWidth="1"/>
    <col min="5" max="6" width="10.75390625" style="0" customWidth="1"/>
    <col min="7" max="9" width="11.75390625" style="0" customWidth="1"/>
    <col min="10" max="10" width="12.75390625" style="0" customWidth="1"/>
  </cols>
  <sheetData>
    <row r="1" spans="1:10" ht="15">
      <c r="A1" s="167" t="s">
        <v>56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6" ht="16.5" customHeight="1">
      <c r="A3" s="14"/>
      <c r="C3" s="172" t="s">
        <v>57</v>
      </c>
      <c r="D3" s="172"/>
      <c r="E3" s="172"/>
      <c r="F3" s="116"/>
    </row>
    <row r="4" spans="1:6" ht="15.75">
      <c r="A4" s="1"/>
      <c r="C4" s="161" t="s">
        <v>54</v>
      </c>
      <c r="D4" s="161"/>
      <c r="E4" s="161"/>
      <c r="F4" s="117"/>
    </row>
    <row r="5" spans="1:6" ht="8.25" customHeight="1">
      <c r="A5" s="1"/>
      <c r="B5" s="2"/>
      <c r="E5" s="2"/>
      <c r="F5" s="2"/>
    </row>
    <row r="6" spans="1:10" ht="14.25">
      <c r="A6" s="168" t="s">
        <v>46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4.25">
      <c r="A7" s="168" t="s">
        <v>48</v>
      </c>
      <c r="B7" s="168"/>
      <c r="C7" s="168"/>
      <c r="D7" s="168"/>
      <c r="E7" s="168"/>
      <c r="F7" s="168"/>
      <c r="G7" s="168"/>
      <c r="H7" s="168"/>
      <c r="I7" s="168"/>
      <c r="J7" s="168"/>
    </row>
    <row r="8" ht="8.25" customHeight="1" thickBot="1"/>
    <row r="9" spans="1:10" ht="18" customHeight="1" thickBot="1">
      <c r="A9" s="163" t="s">
        <v>0</v>
      </c>
      <c r="B9" s="165" t="s">
        <v>41</v>
      </c>
      <c r="C9" s="173" t="s">
        <v>39</v>
      </c>
      <c r="D9" s="174"/>
      <c r="E9" s="175"/>
      <c r="F9" s="8" t="s">
        <v>10</v>
      </c>
      <c r="G9" s="11" t="s">
        <v>13</v>
      </c>
      <c r="H9" s="9"/>
      <c r="I9" s="10"/>
      <c r="J9" s="158" t="s">
        <v>53</v>
      </c>
    </row>
    <row r="10" spans="1:10" ht="19.5" customHeight="1" thickBot="1">
      <c r="A10" s="164"/>
      <c r="B10" s="166"/>
      <c r="C10" s="18">
        <v>2017</v>
      </c>
      <c r="D10" s="18">
        <v>2018</v>
      </c>
      <c r="E10" s="18">
        <v>2019</v>
      </c>
      <c r="F10" s="18">
        <v>2020</v>
      </c>
      <c r="G10" s="11">
        <v>2021</v>
      </c>
      <c r="H10" s="7">
        <v>2022</v>
      </c>
      <c r="I10" s="7">
        <v>2023</v>
      </c>
      <c r="J10" s="159"/>
    </row>
    <row r="11" spans="1:10" ht="24.75" customHeight="1" thickBot="1">
      <c r="A11" s="30" t="s">
        <v>35</v>
      </c>
      <c r="B11" s="37" t="s">
        <v>6</v>
      </c>
      <c r="C11" s="39">
        <v>405</v>
      </c>
      <c r="D11" s="39">
        <v>409.8</v>
      </c>
      <c r="E11" s="39">
        <v>450</v>
      </c>
      <c r="F11" s="39">
        <v>474.3</v>
      </c>
      <c r="G11" s="39">
        <v>495.2</v>
      </c>
      <c r="H11" s="39">
        <v>516.5</v>
      </c>
      <c r="I11" s="40">
        <v>538.7</v>
      </c>
      <c r="J11" s="82">
        <f>I11/C11*100</f>
        <v>133.01234567901236</v>
      </c>
    </row>
    <row r="12" spans="1:10" ht="14.25" customHeight="1" thickBot="1">
      <c r="A12" s="137" t="s">
        <v>40</v>
      </c>
      <c r="B12" s="138"/>
      <c r="C12" s="131"/>
      <c r="D12" s="131">
        <f aca="true" t="shared" si="0" ref="D12:I12">D11/C11*100</f>
        <v>101.18518518518518</v>
      </c>
      <c r="E12" s="131">
        <f t="shared" si="0"/>
        <v>109.80966325036603</v>
      </c>
      <c r="F12" s="131">
        <f t="shared" si="0"/>
        <v>105.4</v>
      </c>
      <c r="G12" s="131">
        <f t="shared" si="0"/>
        <v>104.40649378030781</v>
      </c>
      <c r="H12" s="131">
        <f t="shared" si="0"/>
        <v>104.30129240710824</v>
      </c>
      <c r="I12" s="131">
        <f t="shared" si="0"/>
        <v>104.29816069699905</v>
      </c>
      <c r="J12" s="82"/>
    </row>
    <row r="13" spans="1:10" ht="27.75" customHeight="1" thickBot="1">
      <c r="A13" s="31" t="s">
        <v>36</v>
      </c>
      <c r="B13" s="38" t="s">
        <v>12</v>
      </c>
      <c r="C13" s="41">
        <v>252</v>
      </c>
      <c r="D13" s="41">
        <v>255</v>
      </c>
      <c r="E13" s="41">
        <v>280</v>
      </c>
      <c r="F13" s="41">
        <v>295.1</v>
      </c>
      <c r="G13" s="41">
        <v>308.8</v>
      </c>
      <c r="H13" s="41">
        <v>321.3</v>
      </c>
      <c r="I13" s="42">
        <v>335.1</v>
      </c>
      <c r="J13" s="82">
        <f aca="true" t="shared" si="1" ref="J13:J35">I13/C13*100</f>
        <v>132.97619047619048</v>
      </c>
    </row>
    <row r="14" spans="1:10" ht="15" customHeight="1" thickBot="1">
      <c r="A14" s="137" t="s">
        <v>40</v>
      </c>
      <c r="B14" s="139"/>
      <c r="C14" s="131"/>
      <c r="D14" s="131">
        <f aca="true" t="shared" si="2" ref="D14:I14">D13/C13*100</f>
        <v>101.19047619047619</v>
      </c>
      <c r="E14" s="131">
        <f t="shared" si="2"/>
        <v>109.80392156862746</v>
      </c>
      <c r="F14" s="131">
        <f t="shared" si="2"/>
        <v>105.39285714285715</v>
      </c>
      <c r="G14" s="131">
        <f t="shared" si="2"/>
        <v>104.64249406980683</v>
      </c>
      <c r="H14" s="131">
        <f t="shared" si="2"/>
        <v>104.04792746113989</v>
      </c>
      <c r="I14" s="131">
        <f t="shared" si="2"/>
        <v>104.2950513538749</v>
      </c>
      <c r="J14" s="82"/>
    </row>
    <row r="15" spans="1:10" ht="29.25" customHeight="1" thickBot="1">
      <c r="A15" s="31" t="s">
        <v>38</v>
      </c>
      <c r="B15" s="38" t="s">
        <v>12</v>
      </c>
      <c r="C15" s="41"/>
      <c r="D15" s="41"/>
      <c r="E15" s="41"/>
      <c r="F15" s="41"/>
      <c r="G15" s="41"/>
      <c r="H15" s="41"/>
      <c r="I15" s="42"/>
      <c r="J15" s="82" t="e">
        <f t="shared" si="1"/>
        <v>#DIV/0!</v>
      </c>
    </row>
    <row r="16" spans="1:10" ht="15.75" customHeight="1" thickBot="1">
      <c r="A16" s="137" t="s">
        <v>40</v>
      </c>
      <c r="B16" s="140"/>
      <c r="C16" s="131"/>
      <c r="D16" s="131" t="e">
        <f aca="true" t="shared" si="3" ref="D16:I16">D15/C15*100</f>
        <v>#DIV/0!</v>
      </c>
      <c r="E16" s="131" t="e">
        <f t="shared" si="3"/>
        <v>#DIV/0!</v>
      </c>
      <c r="F16" s="131" t="e">
        <f t="shared" si="3"/>
        <v>#DIV/0!</v>
      </c>
      <c r="G16" s="131" t="e">
        <f t="shared" si="3"/>
        <v>#DIV/0!</v>
      </c>
      <c r="H16" s="131" t="e">
        <f t="shared" si="3"/>
        <v>#DIV/0!</v>
      </c>
      <c r="I16" s="131" t="e">
        <f t="shared" si="3"/>
        <v>#DIV/0!</v>
      </c>
      <c r="J16" s="82"/>
    </row>
    <row r="17" spans="1:10" ht="29.25" customHeight="1" thickBot="1">
      <c r="A17" s="32" t="s">
        <v>37</v>
      </c>
      <c r="B17" s="38" t="s">
        <v>12</v>
      </c>
      <c r="C17" s="41"/>
      <c r="D17" s="41"/>
      <c r="E17" s="41"/>
      <c r="F17" s="41"/>
      <c r="G17" s="41"/>
      <c r="H17" s="41"/>
      <c r="I17" s="42"/>
      <c r="J17" s="82" t="e">
        <f t="shared" si="1"/>
        <v>#DIV/0!</v>
      </c>
    </row>
    <row r="18" spans="1:10" ht="15.75" customHeight="1" thickBot="1">
      <c r="A18" s="137" t="s">
        <v>40</v>
      </c>
      <c r="B18" s="140"/>
      <c r="C18" s="131"/>
      <c r="D18" s="131" t="e">
        <f aca="true" t="shared" si="4" ref="D18:I18">D17/C17*100</f>
        <v>#DIV/0!</v>
      </c>
      <c r="E18" s="131" t="e">
        <f t="shared" si="4"/>
        <v>#DIV/0!</v>
      </c>
      <c r="F18" s="131" t="e">
        <f t="shared" si="4"/>
        <v>#DIV/0!</v>
      </c>
      <c r="G18" s="131" t="e">
        <f t="shared" si="4"/>
        <v>#DIV/0!</v>
      </c>
      <c r="H18" s="131" t="e">
        <f t="shared" si="4"/>
        <v>#DIV/0!</v>
      </c>
      <c r="I18" s="131" t="e">
        <f t="shared" si="4"/>
        <v>#DIV/0!</v>
      </c>
      <c r="J18" s="82"/>
    </row>
    <row r="19" spans="1:10" ht="24.75" customHeight="1" thickBot="1">
      <c r="A19" s="33" t="s">
        <v>11</v>
      </c>
      <c r="B19" s="38" t="s">
        <v>12</v>
      </c>
      <c r="C19" s="41"/>
      <c r="D19" s="41"/>
      <c r="E19" s="41"/>
      <c r="F19" s="41"/>
      <c r="G19" s="41"/>
      <c r="H19" s="41"/>
      <c r="I19" s="42"/>
      <c r="J19" s="82" t="e">
        <f t="shared" si="1"/>
        <v>#DIV/0!</v>
      </c>
    </row>
    <row r="20" spans="1:10" ht="15" customHeight="1" thickBot="1">
      <c r="A20" s="137" t="s">
        <v>40</v>
      </c>
      <c r="B20" s="140"/>
      <c r="C20" s="131"/>
      <c r="D20" s="131" t="e">
        <f aca="true" t="shared" si="5" ref="D20:I20">D19/C19*100</f>
        <v>#DIV/0!</v>
      </c>
      <c r="E20" s="131" t="e">
        <f t="shared" si="5"/>
        <v>#DIV/0!</v>
      </c>
      <c r="F20" s="131" t="e">
        <f t="shared" si="5"/>
        <v>#DIV/0!</v>
      </c>
      <c r="G20" s="131" t="e">
        <f t="shared" si="5"/>
        <v>#DIV/0!</v>
      </c>
      <c r="H20" s="131" t="e">
        <f t="shared" si="5"/>
        <v>#DIV/0!</v>
      </c>
      <c r="I20" s="131" t="e">
        <f t="shared" si="5"/>
        <v>#DIV/0!</v>
      </c>
      <c r="J20" s="82"/>
    </row>
    <row r="21" spans="1:10" ht="24.75" customHeight="1" thickBot="1">
      <c r="A21" s="33" t="s">
        <v>1</v>
      </c>
      <c r="B21" s="38" t="s">
        <v>12</v>
      </c>
      <c r="C21" s="41"/>
      <c r="D21" s="41"/>
      <c r="E21" s="41"/>
      <c r="F21" s="41"/>
      <c r="G21" s="41"/>
      <c r="H21" s="41"/>
      <c r="I21" s="42"/>
      <c r="J21" s="82" t="e">
        <f t="shared" si="1"/>
        <v>#DIV/0!</v>
      </c>
    </row>
    <row r="22" spans="1:10" ht="15" customHeight="1" thickBot="1">
      <c r="A22" s="137" t="s">
        <v>40</v>
      </c>
      <c r="B22" s="140"/>
      <c r="C22" s="131"/>
      <c r="D22" s="131" t="e">
        <f aca="true" t="shared" si="6" ref="D22:I22">D21/C21*100</f>
        <v>#DIV/0!</v>
      </c>
      <c r="E22" s="131" t="e">
        <f t="shared" si="6"/>
        <v>#DIV/0!</v>
      </c>
      <c r="F22" s="131" t="e">
        <f t="shared" si="6"/>
        <v>#DIV/0!</v>
      </c>
      <c r="G22" s="131" t="e">
        <f t="shared" si="6"/>
        <v>#DIV/0!</v>
      </c>
      <c r="H22" s="131" t="e">
        <f t="shared" si="6"/>
        <v>#DIV/0!</v>
      </c>
      <c r="I22" s="131" t="e">
        <f t="shared" si="6"/>
        <v>#DIV/0!</v>
      </c>
      <c r="J22" s="82"/>
    </row>
    <row r="23" spans="1:10" ht="24.75" customHeight="1" thickBot="1">
      <c r="A23" s="33" t="s">
        <v>2</v>
      </c>
      <c r="B23" s="38" t="s">
        <v>12</v>
      </c>
      <c r="C23" s="41"/>
      <c r="D23" s="41"/>
      <c r="E23" s="41"/>
      <c r="F23" s="41"/>
      <c r="G23" s="41"/>
      <c r="H23" s="41"/>
      <c r="I23" s="42"/>
      <c r="J23" s="82" t="e">
        <f t="shared" si="1"/>
        <v>#DIV/0!</v>
      </c>
    </row>
    <row r="24" spans="1:10" ht="14.25" customHeight="1" thickBot="1">
      <c r="A24" s="137" t="s">
        <v>40</v>
      </c>
      <c r="B24" s="140"/>
      <c r="C24" s="131"/>
      <c r="D24" s="131" t="e">
        <f aca="true" t="shared" si="7" ref="D24:I24">D23/C23*100</f>
        <v>#DIV/0!</v>
      </c>
      <c r="E24" s="131" t="e">
        <f t="shared" si="7"/>
        <v>#DIV/0!</v>
      </c>
      <c r="F24" s="131" t="e">
        <f t="shared" si="7"/>
        <v>#DIV/0!</v>
      </c>
      <c r="G24" s="131" t="e">
        <f t="shared" si="7"/>
        <v>#DIV/0!</v>
      </c>
      <c r="H24" s="131" t="e">
        <f t="shared" si="7"/>
        <v>#DIV/0!</v>
      </c>
      <c r="I24" s="131" t="e">
        <f t="shared" si="7"/>
        <v>#DIV/0!</v>
      </c>
      <c r="J24" s="82"/>
    </row>
    <row r="25" spans="1:10" ht="24.75" customHeight="1" thickBot="1">
      <c r="A25" s="33" t="s">
        <v>3</v>
      </c>
      <c r="B25" s="38" t="s">
        <v>12</v>
      </c>
      <c r="C25" s="41"/>
      <c r="D25" s="41"/>
      <c r="E25" s="41"/>
      <c r="F25" s="41"/>
      <c r="G25" s="41"/>
      <c r="H25" s="41"/>
      <c r="I25" s="42"/>
      <c r="J25" s="82" t="e">
        <f t="shared" si="1"/>
        <v>#DIV/0!</v>
      </c>
    </row>
    <row r="26" spans="1:10" ht="14.25" customHeight="1" thickBot="1">
      <c r="A26" s="137" t="s">
        <v>40</v>
      </c>
      <c r="B26" s="140"/>
      <c r="C26" s="131"/>
      <c r="D26" s="131" t="e">
        <f aca="true" t="shared" si="8" ref="D26:I26">D25/C25*100</f>
        <v>#DIV/0!</v>
      </c>
      <c r="E26" s="131" t="e">
        <f t="shared" si="8"/>
        <v>#DIV/0!</v>
      </c>
      <c r="F26" s="131" t="e">
        <f t="shared" si="8"/>
        <v>#DIV/0!</v>
      </c>
      <c r="G26" s="131" t="e">
        <f t="shared" si="8"/>
        <v>#DIV/0!</v>
      </c>
      <c r="H26" s="131" t="e">
        <f t="shared" si="8"/>
        <v>#DIV/0!</v>
      </c>
      <c r="I26" s="131" t="e">
        <f t="shared" si="8"/>
        <v>#DIV/0!</v>
      </c>
      <c r="J26" s="82"/>
    </row>
    <row r="27" spans="1:10" ht="29.25" customHeight="1" thickBot="1">
      <c r="A27" s="34" t="s">
        <v>33</v>
      </c>
      <c r="B27" s="38" t="s">
        <v>12</v>
      </c>
      <c r="C27" s="41"/>
      <c r="D27" s="41"/>
      <c r="E27" s="41"/>
      <c r="F27" s="41"/>
      <c r="G27" s="41"/>
      <c r="H27" s="41"/>
      <c r="I27" s="42"/>
      <c r="J27" s="82" t="e">
        <f t="shared" si="1"/>
        <v>#DIV/0!</v>
      </c>
    </row>
    <row r="28" spans="1:10" ht="13.5" thickBot="1">
      <c r="A28" s="137" t="s">
        <v>40</v>
      </c>
      <c r="B28" s="140"/>
      <c r="C28" s="131"/>
      <c r="D28" s="131" t="e">
        <f aca="true" t="shared" si="9" ref="D28:I28">D27/C27*100</f>
        <v>#DIV/0!</v>
      </c>
      <c r="E28" s="131" t="e">
        <f t="shared" si="9"/>
        <v>#DIV/0!</v>
      </c>
      <c r="F28" s="131" t="e">
        <f t="shared" si="9"/>
        <v>#DIV/0!</v>
      </c>
      <c r="G28" s="131" t="e">
        <f t="shared" si="9"/>
        <v>#DIV/0!</v>
      </c>
      <c r="H28" s="131" t="e">
        <f t="shared" si="9"/>
        <v>#DIV/0!</v>
      </c>
      <c r="I28" s="131" t="e">
        <f t="shared" si="9"/>
        <v>#DIV/0!</v>
      </c>
      <c r="J28" s="82"/>
    </row>
    <row r="29" spans="1:10" ht="24.75" customHeight="1" thickBot="1">
      <c r="A29" s="33" t="s">
        <v>4</v>
      </c>
      <c r="B29" s="38" t="s">
        <v>12</v>
      </c>
      <c r="C29" s="41"/>
      <c r="D29" s="41"/>
      <c r="E29" s="41"/>
      <c r="F29" s="41"/>
      <c r="G29" s="41"/>
      <c r="H29" s="41"/>
      <c r="I29" s="42"/>
      <c r="J29" s="82" t="e">
        <f t="shared" si="1"/>
        <v>#DIV/0!</v>
      </c>
    </row>
    <row r="30" spans="1:10" ht="14.25" customHeight="1" thickBot="1">
      <c r="A30" s="137" t="s">
        <v>40</v>
      </c>
      <c r="B30" s="140"/>
      <c r="C30" s="131"/>
      <c r="D30" s="131" t="e">
        <f aca="true" t="shared" si="10" ref="D30:I30">D29/C29*100</f>
        <v>#DIV/0!</v>
      </c>
      <c r="E30" s="131" t="e">
        <f t="shared" si="10"/>
        <v>#DIV/0!</v>
      </c>
      <c r="F30" s="131" t="e">
        <f t="shared" si="10"/>
        <v>#DIV/0!</v>
      </c>
      <c r="G30" s="131" t="e">
        <f t="shared" si="10"/>
        <v>#DIV/0!</v>
      </c>
      <c r="H30" s="131" t="e">
        <f t="shared" si="10"/>
        <v>#DIV/0!</v>
      </c>
      <c r="I30" s="131" t="e">
        <f t="shared" si="10"/>
        <v>#DIV/0!</v>
      </c>
      <c r="J30" s="82"/>
    </row>
    <row r="31" spans="1:10" ht="24.75" customHeight="1" thickBot="1">
      <c r="A31" s="33" t="s">
        <v>5</v>
      </c>
      <c r="B31" s="36" t="s">
        <v>7</v>
      </c>
      <c r="C31" s="41"/>
      <c r="D31" s="41"/>
      <c r="E31" s="41"/>
      <c r="F31" s="41"/>
      <c r="G31" s="41"/>
      <c r="H31" s="41"/>
      <c r="I31" s="42"/>
      <c r="J31" s="82" t="e">
        <f t="shared" si="1"/>
        <v>#DIV/0!</v>
      </c>
    </row>
    <row r="32" spans="1:10" ht="12.75" customHeight="1" thickBot="1">
      <c r="A32" s="137" t="s">
        <v>40</v>
      </c>
      <c r="B32" s="141"/>
      <c r="C32" s="131"/>
      <c r="D32" s="131" t="e">
        <f aca="true" t="shared" si="11" ref="D32:I32">D31/C31*100</f>
        <v>#DIV/0!</v>
      </c>
      <c r="E32" s="131" t="e">
        <f t="shared" si="11"/>
        <v>#DIV/0!</v>
      </c>
      <c r="F32" s="131" t="e">
        <f t="shared" si="11"/>
        <v>#DIV/0!</v>
      </c>
      <c r="G32" s="131" t="e">
        <f t="shared" si="11"/>
        <v>#DIV/0!</v>
      </c>
      <c r="H32" s="131" t="e">
        <f t="shared" si="11"/>
        <v>#DIV/0!</v>
      </c>
      <c r="I32" s="131" t="e">
        <f t="shared" si="11"/>
        <v>#DIV/0!</v>
      </c>
      <c r="J32" s="82"/>
    </row>
    <row r="33" spans="1:10" ht="24.75" customHeight="1" thickBot="1">
      <c r="A33" s="33" t="s">
        <v>15</v>
      </c>
      <c r="B33" s="36" t="s">
        <v>8</v>
      </c>
      <c r="C33" s="41"/>
      <c r="D33" s="41"/>
      <c r="E33" s="41"/>
      <c r="F33" s="41"/>
      <c r="G33" s="41"/>
      <c r="H33" s="41"/>
      <c r="I33" s="42"/>
      <c r="J33" s="82" t="e">
        <f t="shared" si="1"/>
        <v>#DIV/0!</v>
      </c>
    </row>
    <row r="34" spans="1:10" ht="14.25" customHeight="1" thickBot="1">
      <c r="A34" s="137" t="s">
        <v>40</v>
      </c>
      <c r="B34" s="141"/>
      <c r="C34" s="131"/>
      <c r="D34" s="131" t="e">
        <f aca="true" t="shared" si="12" ref="D34:I34">D33/C33*100</f>
        <v>#DIV/0!</v>
      </c>
      <c r="E34" s="131" t="e">
        <f t="shared" si="12"/>
        <v>#DIV/0!</v>
      </c>
      <c r="F34" s="131" t="e">
        <f t="shared" si="12"/>
        <v>#DIV/0!</v>
      </c>
      <c r="G34" s="131" t="e">
        <f t="shared" si="12"/>
        <v>#DIV/0!</v>
      </c>
      <c r="H34" s="131" t="e">
        <f t="shared" si="12"/>
        <v>#DIV/0!</v>
      </c>
      <c r="I34" s="131" t="e">
        <f t="shared" si="12"/>
        <v>#DIV/0!</v>
      </c>
      <c r="J34" s="82"/>
    </row>
    <row r="35" spans="1:10" ht="24.75" customHeight="1" thickBot="1">
      <c r="A35" s="35" t="s">
        <v>16</v>
      </c>
      <c r="B35" s="36" t="s">
        <v>9</v>
      </c>
      <c r="C35" s="41"/>
      <c r="D35" s="41"/>
      <c r="E35" s="41"/>
      <c r="F35" s="41"/>
      <c r="G35" s="41"/>
      <c r="H35" s="41"/>
      <c r="I35" s="42"/>
      <c r="J35" s="82" t="e">
        <f t="shared" si="1"/>
        <v>#DIV/0!</v>
      </c>
    </row>
    <row r="36" spans="1:10" ht="13.5" thickBot="1">
      <c r="A36" s="142" t="s">
        <v>40</v>
      </c>
      <c r="B36" s="143"/>
      <c r="C36" s="136"/>
      <c r="D36" s="136" t="e">
        <f aca="true" t="shared" si="13" ref="D36:I36">D35/C35*100</f>
        <v>#DIV/0!</v>
      </c>
      <c r="E36" s="136" t="e">
        <f t="shared" si="13"/>
        <v>#DIV/0!</v>
      </c>
      <c r="F36" s="136" t="e">
        <f t="shared" si="13"/>
        <v>#DIV/0!</v>
      </c>
      <c r="G36" s="136" t="e">
        <f t="shared" si="13"/>
        <v>#DIV/0!</v>
      </c>
      <c r="H36" s="136" t="e">
        <f t="shared" si="13"/>
        <v>#DIV/0!</v>
      </c>
      <c r="I36" s="136" t="e">
        <f t="shared" si="13"/>
        <v>#DIV/0!</v>
      </c>
      <c r="J36" s="82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9">
    <mergeCell ref="C9:E9"/>
    <mergeCell ref="A9:A10"/>
    <mergeCell ref="B9:B10"/>
    <mergeCell ref="J9:J10"/>
    <mergeCell ref="A1:J1"/>
    <mergeCell ref="A6:J6"/>
    <mergeCell ref="A7:J7"/>
    <mergeCell ref="C3:E3"/>
    <mergeCell ref="C4:E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7"/>
  <sheetViews>
    <sheetView zoomScale="80" zoomScaleNormal="80" zoomScalePageLayoutView="0" workbookViewId="0" topLeftCell="A1">
      <selection activeCell="L30" sqref="L30"/>
    </sheetView>
  </sheetViews>
  <sheetFormatPr defaultColWidth="9.00390625" defaultRowHeight="12.75"/>
  <cols>
    <col min="1" max="1" width="36.375" style="0" customWidth="1"/>
    <col min="2" max="2" width="11.75390625" style="0" customWidth="1"/>
    <col min="3" max="3" width="11.625" style="0" customWidth="1"/>
    <col min="4" max="4" width="13.125" style="0" customWidth="1"/>
    <col min="5" max="6" width="10.75390625" style="0" customWidth="1"/>
    <col min="7" max="9" width="11.75390625" style="0" customWidth="1"/>
    <col min="10" max="10" width="13.00390625" style="0" customWidth="1"/>
  </cols>
  <sheetData>
    <row r="1" spans="1:10" ht="15">
      <c r="A1" s="167" t="s">
        <v>55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6" ht="16.5" customHeight="1">
      <c r="A3" s="14"/>
      <c r="C3" s="172" t="s">
        <v>58</v>
      </c>
      <c r="D3" s="172"/>
      <c r="E3" s="172"/>
      <c r="F3" s="116"/>
    </row>
    <row r="4" spans="1:6" ht="15.75">
      <c r="A4" s="1"/>
      <c r="C4" s="176" t="s">
        <v>54</v>
      </c>
      <c r="D4" s="176"/>
      <c r="E4" s="176"/>
      <c r="F4" s="117"/>
    </row>
    <row r="5" spans="1:6" ht="7.5" customHeight="1">
      <c r="A5" s="1"/>
      <c r="B5" s="2"/>
      <c r="E5" s="2"/>
      <c r="F5" s="2"/>
    </row>
    <row r="6" spans="1:10" ht="14.25">
      <c r="A6" s="168" t="s">
        <v>46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4.25">
      <c r="A7" s="168" t="s">
        <v>49</v>
      </c>
      <c r="B7" s="168"/>
      <c r="C7" s="168"/>
      <c r="D7" s="168"/>
      <c r="E7" s="168"/>
      <c r="F7" s="168"/>
      <c r="G7" s="168"/>
      <c r="H7" s="168"/>
      <c r="I7" s="168"/>
      <c r="J7" s="168"/>
    </row>
    <row r="8" ht="8.25" customHeight="1" thickBot="1"/>
    <row r="9" spans="1:10" ht="18" customHeight="1" thickBot="1">
      <c r="A9" s="163" t="s">
        <v>0</v>
      </c>
      <c r="B9" s="165" t="s">
        <v>41</v>
      </c>
      <c r="C9" s="173" t="s">
        <v>39</v>
      </c>
      <c r="D9" s="174"/>
      <c r="E9" s="175"/>
      <c r="F9" s="8" t="s">
        <v>10</v>
      </c>
      <c r="G9" s="11" t="s">
        <v>13</v>
      </c>
      <c r="H9" s="9"/>
      <c r="I9" s="10"/>
      <c r="J9" s="158" t="s">
        <v>53</v>
      </c>
    </row>
    <row r="10" spans="1:10" ht="19.5" customHeight="1" thickBot="1">
      <c r="A10" s="164"/>
      <c r="B10" s="166"/>
      <c r="C10" s="18">
        <v>2017</v>
      </c>
      <c r="D10" s="18">
        <v>2018</v>
      </c>
      <c r="E10" s="18">
        <v>2019</v>
      </c>
      <c r="F10" s="18">
        <v>2020</v>
      </c>
      <c r="G10" s="11">
        <v>2021</v>
      </c>
      <c r="H10" s="7">
        <v>2022</v>
      </c>
      <c r="I10" s="7">
        <v>2023</v>
      </c>
      <c r="J10" s="159"/>
    </row>
    <row r="11" spans="1:10" ht="24.75" customHeight="1" thickBot="1">
      <c r="A11" s="20" t="s">
        <v>35</v>
      </c>
      <c r="B11" s="37" t="s">
        <v>6</v>
      </c>
      <c r="C11" s="39"/>
      <c r="D11" s="39"/>
      <c r="E11" s="39"/>
      <c r="F11" s="39"/>
      <c r="G11" s="39"/>
      <c r="H11" s="39"/>
      <c r="I11" s="40"/>
      <c r="J11" s="84" t="e">
        <f>I11/C11*100</f>
        <v>#DIV/0!</v>
      </c>
    </row>
    <row r="12" spans="1:10" ht="12.75" customHeight="1" thickBot="1">
      <c r="A12" s="129" t="s">
        <v>40</v>
      </c>
      <c r="B12" s="138"/>
      <c r="C12" s="131"/>
      <c r="D12" s="131" t="e">
        <f aca="true" t="shared" si="0" ref="D12:I12">D11/C11*100</f>
        <v>#DIV/0!</v>
      </c>
      <c r="E12" s="131" t="e">
        <f t="shared" si="0"/>
        <v>#DIV/0!</v>
      </c>
      <c r="F12" s="131" t="e">
        <f t="shared" si="0"/>
        <v>#DIV/0!</v>
      </c>
      <c r="G12" s="131" t="e">
        <f t="shared" si="0"/>
        <v>#DIV/0!</v>
      </c>
      <c r="H12" s="131" t="e">
        <f t="shared" si="0"/>
        <v>#DIV/0!</v>
      </c>
      <c r="I12" s="131" t="e">
        <f t="shared" si="0"/>
        <v>#DIV/0!</v>
      </c>
      <c r="J12" s="84"/>
    </row>
    <row r="13" spans="1:10" ht="27.75" customHeight="1" thickBot="1">
      <c r="A13" s="21" t="s">
        <v>36</v>
      </c>
      <c r="B13" s="38" t="s">
        <v>12</v>
      </c>
      <c r="C13" s="41"/>
      <c r="D13" s="41"/>
      <c r="E13" s="41"/>
      <c r="F13" s="41"/>
      <c r="G13" s="41"/>
      <c r="H13" s="41"/>
      <c r="I13" s="42"/>
      <c r="J13" s="84" t="e">
        <f aca="true" t="shared" si="1" ref="J13:J35">I13/C13*100</f>
        <v>#DIV/0!</v>
      </c>
    </row>
    <row r="14" spans="1:10" ht="12.75" customHeight="1" thickBot="1">
      <c r="A14" s="129" t="s">
        <v>40</v>
      </c>
      <c r="B14" s="139"/>
      <c r="C14" s="131"/>
      <c r="D14" s="131" t="e">
        <f aca="true" t="shared" si="2" ref="D14:I14">D13/C13*100</f>
        <v>#DIV/0!</v>
      </c>
      <c r="E14" s="131" t="e">
        <f t="shared" si="2"/>
        <v>#DIV/0!</v>
      </c>
      <c r="F14" s="131" t="e">
        <f t="shared" si="2"/>
        <v>#DIV/0!</v>
      </c>
      <c r="G14" s="131" t="e">
        <f t="shared" si="2"/>
        <v>#DIV/0!</v>
      </c>
      <c r="H14" s="131" t="e">
        <f t="shared" si="2"/>
        <v>#DIV/0!</v>
      </c>
      <c r="I14" s="131" t="e">
        <f t="shared" si="2"/>
        <v>#DIV/0!</v>
      </c>
      <c r="J14" s="84"/>
    </row>
    <row r="15" spans="1:10" ht="25.5" customHeight="1" thickBot="1">
      <c r="A15" s="21" t="s">
        <v>38</v>
      </c>
      <c r="B15" s="38" t="s">
        <v>12</v>
      </c>
      <c r="C15" s="41"/>
      <c r="D15" s="41"/>
      <c r="E15" s="41"/>
      <c r="F15" s="41"/>
      <c r="G15" s="41"/>
      <c r="H15" s="41"/>
      <c r="I15" s="42"/>
      <c r="J15" s="84" t="e">
        <f t="shared" si="1"/>
        <v>#DIV/0!</v>
      </c>
    </row>
    <row r="16" spans="1:10" ht="12.75" customHeight="1" thickBot="1">
      <c r="A16" s="129" t="s">
        <v>40</v>
      </c>
      <c r="B16" s="140"/>
      <c r="C16" s="131"/>
      <c r="D16" s="131" t="e">
        <f aca="true" t="shared" si="3" ref="D16:I16">D15/C15*100</f>
        <v>#DIV/0!</v>
      </c>
      <c r="E16" s="131" t="e">
        <f t="shared" si="3"/>
        <v>#DIV/0!</v>
      </c>
      <c r="F16" s="131" t="e">
        <f t="shared" si="3"/>
        <v>#DIV/0!</v>
      </c>
      <c r="G16" s="131" t="e">
        <f t="shared" si="3"/>
        <v>#DIV/0!</v>
      </c>
      <c r="H16" s="131" t="e">
        <f t="shared" si="3"/>
        <v>#DIV/0!</v>
      </c>
      <c r="I16" s="131" t="e">
        <f t="shared" si="3"/>
        <v>#DIV/0!</v>
      </c>
      <c r="J16" s="84"/>
    </row>
    <row r="17" spans="1:10" ht="27" customHeight="1" thickBot="1">
      <c r="A17" s="22" t="s">
        <v>37</v>
      </c>
      <c r="B17" s="38" t="s">
        <v>12</v>
      </c>
      <c r="C17" s="41"/>
      <c r="D17" s="41"/>
      <c r="E17" s="41"/>
      <c r="F17" s="41"/>
      <c r="G17" s="41"/>
      <c r="H17" s="41"/>
      <c r="I17" s="42"/>
      <c r="J17" s="84" t="e">
        <f t="shared" si="1"/>
        <v>#DIV/0!</v>
      </c>
    </row>
    <row r="18" spans="1:10" ht="14.25" customHeight="1" thickBot="1">
      <c r="A18" s="129" t="s">
        <v>40</v>
      </c>
      <c r="B18" s="140"/>
      <c r="C18" s="131"/>
      <c r="D18" s="131" t="e">
        <f aca="true" t="shared" si="4" ref="D18:I18">D17/C17*100</f>
        <v>#DIV/0!</v>
      </c>
      <c r="E18" s="131" t="e">
        <f t="shared" si="4"/>
        <v>#DIV/0!</v>
      </c>
      <c r="F18" s="131" t="e">
        <f t="shared" si="4"/>
        <v>#DIV/0!</v>
      </c>
      <c r="G18" s="131" t="e">
        <f t="shared" si="4"/>
        <v>#DIV/0!</v>
      </c>
      <c r="H18" s="131" t="e">
        <f t="shared" si="4"/>
        <v>#DIV/0!</v>
      </c>
      <c r="I18" s="131" t="e">
        <f t="shared" si="4"/>
        <v>#DIV/0!</v>
      </c>
      <c r="J18" s="84"/>
    </row>
    <row r="19" spans="1:10" ht="24.75" customHeight="1" thickBot="1">
      <c r="A19" s="23" t="s">
        <v>11</v>
      </c>
      <c r="B19" s="38" t="s">
        <v>12</v>
      </c>
      <c r="C19" s="41">
        <v>215</v>
      </c>
      <c r="D19" s="41">
        <v>216.7</v>
      </c>
      <c r="E19" s="41">
        <v>237</v>
      </c>
      <c r="F19" s="41">
        <v>248.7</v>
      </c>
      <c r="G19" s="41">
        <v>259.1</v>
      </c>
      <c r="H19" s="41">
        <v>269.9</v>
      </c>
      <c r="I19" s="42">
        <v>280.7</v>
      </c>
      <c r="J19" s="84">
        <f t="shared" si="1"/>
        <v>130.5581395348837</v>
      </c>
    </row>
    <row r="20" spans="1:10" ht="13.5" customHeight="1" thickBot="1">
      <c r="A20" s="129" t="s">
        <v>40</v>
      </c>
      <c r="B20" s="140"/>
      <c r="C20" s="131"/>
      <c r="D20" s="131">
        <f aca="true" t="shared" si="5" ref="D20:I20">D19/C19*100</f>
        <v>100.7906976744186</v>
      </c>
      <c r="E20" s="131">
        <f t="shared" si="5"/>
        <v>109.36778957083526</v>
      </c>
      <c r="F20" s="131">
        <f t="shared" si="5"/>
        <v>104.9367088607595</v>
      </c>
      <c r="G20" s="131">
        <f t="shared" si="5"/>
        <v>104.18174507438682</v>
      </c>
      <c r="H20" s="131">
        <f t="shared" si="5"/>
        <v>104.16827479737552</v>
      </c>
      <c r="I20" s="131">
        <f t="shared" si="5"/>
        <v>104.00148203038162</v>
      </c>
      <c r="J20" s="84"/>
    </row>
    <row r="21" spans="1:10" ht="24.75" customHeight="1" thickBot="1">
      <c r="A21" s="23" t="s">
        <v>1</v>
      </c>
      <c r="B21" s="38" t="s">
        <v>12</v>
      </c>
      <c r="C21" s="41">
        <v>50</v>
      </c>
      <c r="D21" s="41">
        <v>50.4</v>
      </c>
      <c r="E21" s="41">
        <v>55.1</v>
      </c>
      <c r="F21" s="41">
        <v>57.8</v>
      </c>
      <c r="G21" s="41">
        <v>60.2</v>
      </c>
      <c r="H21" s="41">
        <v>62.8</v>
      </c>
      <c r="I21" s="42">
        <v>65.3</v>
      </c>
      <c r="J21" s="84">
        <f t="shared" si="1"/>
        <v>130.6</v>
      </c>
    </row>
    <row r="22" spans="1:10" ht="14.25" customHeight="1" thickBot="1">
      <c r="A22" s="129" t="s">
        <v>40</v>
      </c>
      <c r="B22" s="140"/>
      <c r="C22" s="131"/>
      <c r="D22" s="131">
        <f aca="true" t="shared" si="6" ref="D22:I22">D21/C21*100</f>
        <v>100.8</v>
      </c>
      <c r="E22" s="131">
        <f t="shared" si="6"/>
        <v>109.32539682539684</v>
      </c>
      <c r="F22" s="131">
        <f t="shared" si="6"/>
        <v>104.90018148820326</v>
      </c>
      <c r="G22" s="131">
        <f t="shared" si="6"/>
        <v>104.15224913494812</v>
      </c>
      <c r="H22" s="131">
        <f t="shared" si="6"/>
        <v>104.31893687707641</v>
      </c>
      <c r="I22" s="131">
        <f t="shared" si="6"/>
        <v>103.98089171974523</v>
      </c>
      <c r="J22" s="84"/>
    </row>
    <row r="23" spans="1:10" ht="24.75" customHeight="1" thickBot="1">
      <c r="A23" s="23" t="s">
        <v>2</v>
      </c>
      <c r="B23" s="38" t="s">
        <v>12</v>
      </c>
      <c r="C23" s="41">
        <v>25</v>
      </c>
      <c r="D23" s="41">
        <v>25.2</v>
      </c>
      <c r="E23" s="41">
        <v>27.5</v>
      </c>
      <c r="F23" s="41">
        <v>28.9</v>
      </c>
      <c r="G23" s="41">
        <v>30.1</v>
      </c>
      <c r="H23" s="41">
        <v>31.4</v>
      </c>
      <c r="I23" s="42">
        <v>32.6</v>
      </c>
      <c r="J23" s="84">
        <f t="shared" si="1"/>
        <v>130.4</v>
      </c>
    </row>
    <row r="24" spans="1:10" ht="15.75" customHeight="1" thickBot="1">
      <c r="A24" s="129" t="s">
        <v>40</v>
      </c>
      <c r="B24" s="140"/>
      <c r="C24" s="131"/>
      <c r="D24" s="131">
        <f aca="true" t="shared" si="7" ref="D24:I24">D23/C23*100</f>
        <v>100.8</v>
      </c>
      <c r="E24" s="131">
        <f t="shared" si="7"/>
        <v>109.12698412698414</v>
      </c>
      <c r="F24" s="131">
        <f t="shared" si="7"/>
        <v>105.09090909090908</v>
      </c>
      <c r="G24" s="131">
        <f t="shared" si="7"/>
        <v>104.15224913494812</v>
      </c>
      <c r="H24" s="131">
        <f t="shared" si="7"/>
        <v>104.31893687707641</v>
      </c>
      <c r="I24" s="131">
        <f t="shared" si="7"/>
        <v>103.82165605095541</v>
      </c>
      <c r="J24" s="84"/>
    </row>
    <row r="25" spans="1:10" ht="24.75" customHeight="1" thickBot="1">
      <c r="A25" s="23" t="s">
        <v>3</v>
      </c>
      <c r="B25" s="38" t="s">
        <v>12</v>
      </c>
      <c r="C25" s="41">
        <v>5</v>
      </c>
      <c r="D25" s="41">
        <v>5.04</v>
      </c>
      <c r="E25" s="41">
        <v>5.5</v>
      </c>
      <c r="F25" s="41">
        <v>5.7</v>
      </c>
      <c r="G25" s="41">
        <v>6</v>
      </c>
      <c r="H25" s="41">
        <v>6.2</v>
      </c>
      <c r="I25" s="42">
        <v>6.5</v>
      </c>
      <c r="J25" s="84">
        <f t="shared" si="1"/>
        <v>130</v>
      </c>
    </row>
    <row r="26" spans="1:10" ht="14.25" customHeight="1" thickBot="1">
      <c r="A26" s="129" t="s">
        <v>40</v>
      </c>
      <c r="B26" s="140"/>
      <c r="C26" s="131"/>
      <c r="D26" s="131">
        <f aca="true" t="shared" si="8" ref="D26:I26">D25/C25*100</f>
        <v>100.8</v>
      </c>
      <c r="E26" s="131">
        <f t="shared" si="8"/>
        <v>109.12698412698411</v>
      </c>
      <c r="F26" s="131">
        <f t="shared" si="8"/>
        <v>103.63636363636364</v>
      </c>
      <c r="G26" s="131">
        <f t="shared" si="8"/>
        <v>105.26315789473684</v>
      </c>
      <c r="H26" s="131">
        <f t="shared" si="8"/>
        <v>103.33333333333334</v>
      </c>
      <c r="I26" s="131">
        <f t="shared" si="8"/>
        <v>104.83870967741935</v>
      </c>
      <c r="J26" s="84"/>
    </row>
    <row r="27" spans="1:10" ht="27" customHeight="1" thickBot="1">
      <c r="A27" s="24" t="s">
        <v>33</v>
      </c>
      <c r="B27" s="38" t="s">
        <v>12</v>
      </c>
      <c r="C27" s="41">
        <v>65</v>
      </c>
      <c r="D27" s="41">
        <v>65.5</v>
      </c>
      <c r="E27" s="41">
        <v>71.6</v>
      </c>
      <c r="F27" s="41">
        <v>75.2</v>
      </c>
      <c r="G27" s="41">
        <v>78.3</v>
      </c>
      <c r="H27" s="41">
        <v>81.7</v>
      </c>
      <c r="I27" s="42">
        <v>84.9</v>
      </c>
      <c r="J27" s="84">
        <f t="shared" si="1"/>
        <v>130.6153846153846</v>
      </c>
    </row>
    <row r="28" spans="1:10" ht="13.5" thickBot="1">
      <c r="A28" s="129" t="s">
        <v>40</v>
      </c>
      <c r="B28" s="140"/>
      <c r="C28" s="131"/>
      <c r="D28" s="131">
        <f aca="true" t="shared" si="9" ref="D28:I28">D27/C27*100</f>
        <v>100.76923076923077</v>
      </c>
      <c r="E28" s="131">
        <f t="shared" si="9"/>
        <v>109.31297709923665</v>
      </c>
      <c r="F28" s="131">
        <f t="shared" si="9"/>
        <v>105.02793296089388</v>
      </c>
      <c r="G28" s="131">
        <f t="shared" si="9"/>
        <v>104.1223404255319</v>
      </c>
      <c r="H28" s="131">
        <f t="shared" si="9"/>
        <v>104.34227330779055</v>
      </c>
      <c r="I28" s="131">
        <f t="shared" si="9"/>
        <v>103.91676866585067</v>
      </c>
      <c r="J28" s="84"/>
    </row>
    <row r="29" spans="1:10" ht="24.75" customHeight="1" thickBot="1">
      <c r="A29" s="23" t="s">
        <v>4</v>
      </c>
      <c r="B29" s="38" t="s">
        <v>12</v>
      </c>
      <c r="C29" s="41">
        <v>390</v>
      </c>
      <c r="D29" s="41">
        <v>394.1</v>
      </c>
      <c r="E29" s="41">
        <v>431.1</v>
      </c>
      <c r="F29" s="41">
        <v>452.3</v>
      </c>
      <c r="G29" s="41">
        <v>471.3</v>
      </c>
      <c r="H29" s="41">
        <v>491.5</v>
      </c>
      <c r="I29" s="42">
        <v>511.2</v>
      </c>
      <c r="J29" s="84">
        <f t="shared" si="1"/>
        <v>131.07692307692307</v>
      </c>
    </row>
    <row r="30" spans="1:10" ht="13.5" customHeight="1" thickBot="1">
      <c r="A30" s="129" t="s">
        <v>40</v>
      </c>
      <c r="B30" s="140"/>
      <c r="C30" s="131"/>
      <c r="D30" s="131">
        <f aca="true" t="shared" si="10" ref="D30:I30">D29/C29*100</f>
        <v>101.05128205128207</v>
      </c>
      <c r="E30" s="131">
        <f t="shared" si="10"/>
        <v>109.38848008119766</v>
      </c>
      <c r="F30" s="131">
        <f t="shared" si="10"/>
        <v>104.91765251681744</v>
      </c>
      <c r="G30" s="131">
        <f t="shared" si="10"/>
        <v>104.20075171346453</v>
      </c>
      <c r="H30" s="131">
        <f t="shared" si="10"/>
        <v>104.28601739868448</v>
      </c>
      <c r="I30" s="131">
        <f t="shared" si="10"/>
        <v>104.00813835198373</v>
      </c>
      <c r="J30" s="84"/>
    </row>
    <row r="31" spans="1:10" ht="24.75" customHeight="1" thickBot="1">
      <c r="A31" s="23" t="s">
        <v>5</v>
      </c>
      <c r="B31" s="36" t="s">
        <v>7</v>
      </c>
      <c r="C31" s="41">
        <v>1336</v>
      </c>
      <c r="D31" s="41">
        <v>1346.6</v>
      </c>
      <c r="E31" s="41">
        <v>1473.2</v>
      </c>
      <c r="F31" s="41">
        <v>1545.4</v>
      </c>
      <c r="G31" s="41">
        <v>1610.3</v>
      </c>
      <c r="H31" s="41">
        <v>1679.6</v>
      </c>
      <c r="I31" s="42">
        <v>1746.8</v>
      </c>
      <c r="J31" s="84">
        <f t="shared" si="1"/>
        <v>130.74850299401197</v>
      </c>
    </row>
    <row r="32" spans="1:10" ht="13.5" customHeight="1" thickBot="1">
      <c r="A32" s="129" t="s">
        <v>40</v>
      </c>
      <c r="B32" s="141"/>
      <c r="C32" s="131"/>
      <c r="D32" s="131">
        <f aca="true" t="shared" si="11" ref="D32:I32">D31/C31*100</f>
        <v>100.7934131736527</v>
      </c>
      <c r="E32" s="131">
        <f t="shared" si="11"/>
        <v>109.4014555175999</v>
      </c>
      <c r="F32" s="131">
        <f t="shared" si="11"/>
        <v>104.90089600868858</v>
      </c>
      <c r="G32" s="131">
        <f t="shared" si="11"/>
        <v>104.19955998447004</v>
      </c>
      <c r="H32" s="131">
        <f t="shared" si="11"/>
        <v>104.30354592311993</v>
      </c>
      <c r="I32" s="131">
        <f t="shared" si="11"/>
        <v>104.00095260776376</v>
      </c>
      <c r="J32" s="84"/>
    </row>
    <row r="33" spans="1:10" ht="24.75" customHeight="1" thickBot="1">
      <c r="A33" s="23" t="s">
        <v>15</v>
      </c>
      <c r="B33" s="36" t="s">
        <v>8</v>
      </c>
      <c r="C33" s="41">
        <v>8</v>
      </c>
      <c r="D33" s="41">
        <v>8</v>
      </c>
      <c r="E33" s="41">
        <v>8.7</v>
      </c>
      <c r="F33" s="41">
        <v>9.1</v>
      </c>
      <c r="G33" s="41">
        <v>9.5</v>
      </c>
      <c r="H33" s="41">
        <v>9.9</v>
      </c>
      <c r="I33" s="42">
        <v>10</v>
      </c>
      <c r="J33" s="84">
        <f t="shared" si="1"/>
        <v>125</v>
      </c>
    </row>
    <row r="34" spans="1:10" ht="13.5" customHeight="1" thickBot="1">
      <c r="A34" s="129" t="s">
        <v>40</v>
      </c>
      <c r="B34" s="141"/>
      <c r="C34" s="131"/>
      <c r="D34" s="131">
        <f aca="true" t="shared" si="12" ref="D34:I34">D33/C33*100</f>
        <v>100</v>
      </c>
      <c r="E34" s="131">
        <f t="shared" si="12"/>
        <v>108.74999999999999</v>
      </c>
      <c r="F34" s="131">
        <f t="shared" si="12"/>
        <v>104.59770114942528</v>
      </c>
      <c r="G34" s="131">
        <f t="shared" si="12"/>
        <v>104.39560439560441</v>
      </c>
      <c r="H34" s="131">
        <f t="shared" si="12"/>
        <v>104.21052631578948</v>
      </c>
      <c r="I34" s="131">
        <f t="shared" si="12"/>
        <v>101.01010101010101</v>
      </c>
      <c r="J34" s="84"/>
    </row>
    <row r="35" spans="1:10" ht="24.75" customHeight="1">
      <c r="A35" s="29" t="s">
        <v>16</v>
      </c>
      <c r="B35" s="36" t="s">
        <v>9</v>
      </c>
      <c r="C35" s="41"/>
      <c r="D35" s="41"/>
      <c r="E35" s="41"/>
      <c r="F35" s="41"/>
      <c r="G35" s="41"/>
      <c r="H35" s="41"/>
      <c r="I35" s="42"/>
      <c r="J35" s="84" t="e">
        <f t="shared" si="1"/>
        <v>#DIV/0!</v>
      </c>
    </row>
    <row r="36" spans="1:10" ht="13.5" thickBot="1">
      <c r="A36" s="144" t="s">
        <v>40</v>
      </c>
      <c r="B36" s="143"/>
      <c r="C36" s="136"/>
      <c r="D36" s="136" t="e">
        <f aca="true" t="shared" si="13" ref="D36:I36">D35/C35*100</f>
        <v>#DIV/0!</v>
      </c>
      <c r="E36" s="136" t="e">
        <f t="shared" si="13"/>
        <v>#DIV/0!</v>
      </c>
      <c r="F36" s="136" t="e">
        <f t="shared" si="13"/>
        <v>#DIV/0!</v>
      </c>
      <c r="G36" s="136" t="e">
        <f t="shared" si="13"/>
        <v>#DIV/0!</v>
      </c>
      <c r="H36" s="136" t="e">
        <f t="shared" si="13"/>
        <v>#DIV/0!</v>
      </c>
      <c r="I36" s="136" t="e">
        <f t="shared" si="13"/>
        <v>#DIV/0!</v>
      </c>
      <c r="J36" s="85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9">
    <mergeCell ref="C9:E9"/>
    <mergeCell ref="A9:A10"/>
    <mergeCell ref="B9:B10"/>
    <mergeCell ref="J9:J10"/>
    <mergeCell ref="A1:J1"/>
    <mergeCell ref="A6:J6"/>
    <mergeCell ref="A7:J7"/>
    <mergeCell ref="C3:E3"/>
    <mergeCell ref="C4:E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6.375" style="0" customWidth="1"/>
    <col min="2" max="2" width="11.75390625" style="0" customWidth="1"/>
    <col min="3" max="4" width="13.875" style="0" customWidth="1"/>
    <col min="5" max="6" width="10.75390625" style="0" customWidth="1"/>
    <col min="7" max="9" width="11.75390625" style="0" customWidth="1"/>
    <col min="10" max="10" width="14.625" style="0" customWidth="1"/>
  </cols>
  <sheetData>
    <row r="1" spans="1:10" ht="15">
      <c r="A1" s="167" t="s">
        <v>55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15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6" ht="16.5" customHeight="1">
      <c r="A3" s="14"/>
      <c r="C3" s="172" t="s">
        <v>59</v>
      </c>
      <c r="D3" s="172"/>
      <c r="E3" s="172"/>
      <c r="F3" s="116"/>
    </row>
    <row r="4" spans="1:6" ht="15.75">
      <c r="A4" s="1"/>
      <c r="C4" s="161" t="s">
        <v>54</v>
      </c>
      <c r="D4" s="161"/>
      <c r="E4" s="161"/>
      <c r="F4" s="117"/>
    </row>
    <row r="5" spans="1:6" ht="9.75" customHeight="1">
      <c r="A5" s="1"/>
      <c r="B5" s="2"/>
      <c r="E5" s="2"/>
      <c r="F5" s="2"/>
    </row>
    <row r="6" spans="1:10" ht="14.25">
      <c r="A6" s="168" t="s">
        <v>46</v>
      </c>
      <c r="B6" s="168"/>
      <c r="C6" s="168"/>
      <c r="D6" s="168"/>
      <c r="E6" s="168"/>
      <c r="F6" s="168"/>
      <c r="G6" s="168"/>
      <c r="H6" s="168"/>
      <c r="I6" s="168"/>
      <c r="J6" s="168"/>
    </row>
    <row r="7" spans="1:10" ht="14.25">
      <c r="A7" s="168" t="s">
        <v>50</v>
      </c>
      <c r="B7" s="168"/>
      <c r="C7" s="168"/>
      <c r="D7" s="168"/>
      <c r="E7" s="168"/>
      <c r="F7" s="168"/>
      <c r="G7" s="168"/>
      <c r="H7" s="168"/>
      <c r="I7" s="168"/>
      <c r="J7" s="168"/>
    </row>
    <row r="8" ht="6.75" customHeight="1" thickBot="1"/>
    <row r="9" spans="1:10" ht="18" customHeight="1" thickBot="1">
      <c r="A9" s="163" t="s">
        <v>0</v>
      </c>
      <c r="B9" s="165" t="s">
        <v>41</v>
      </c>
      <c r="C9" s="173" t="s">
        <v>39</v>
      </c>
      <c r="D9" s="174"/>
      <c r="E9" s="175"/>
      <c r="F9" s="118" t="s">
        <v>10</v>
      </c>
      <c r="G9" s="11" t="s">
        <v>13</v>
      </c>
      <c r="H9" s="9"/>
      <c r="I9" s="10"/>
      <c r="J9" s="158" t="s">
        <v>53</v>
      </c>
    </row>
    <row r="10" spans="1:10" ht="19.5" customHeight="1" thickBot="1">
      <c r="A10" s="164"/>
      <c r="B10" s="166"/>
      <c r="C10" s="46">
        <v>2017</v>
      </c>
      <c r="D10" s="46">
        <v>2018</v>
      </c>
      <c r="E10" s="46">
        <v>2019</v>
      </c>
      <c r="F10" s="46">
        <v>2020</v>
      </c>
      <c r="G10" s="47">
        <v>2021</v>
      </c>
      <c r="H10" s="48">
        <v>2022</v>
      </c>
      <c r="I10" s="48">
        <v>2023</v>
      </c>
      <c r="J10" s="159"/>
    </row>
    <row r="11" spans="1:10" ht="29.25" customHeight="1" thickBot="1">
      <c r="A11" s="30" t="s">
        <v>35</v>
      </c>
      <c r="B11" s="37" t="s">
        <v>6</v>
      </c>
      <c r="C11" s="39">
        <f>SUM(Лист2!C11+Лист3!C11+Лист4!C11)</f>
        <v>10505</v>
      </c>
      <c r="D11" s="39">
        <f>SUM(Лист2!D11+Лист3!D11+Лист4!D11)</f>
        <v>10590.599999999999</v>
      </c>
      <c r="E11" s="39">
        <f>SUM(Лист2!E11+Лист3!E11+Лист4!E11)</f>
        <v>11587.8</v>
      </c>
      <c r="F11" s="39">
        <f>SUM(Лист2!F11+Лист3!F11+Лист4!F11)</f>
        <v>12157.8</v>
      </c>
      <c r="G11" s="39">
        <f>SUM(Лист2!G11+Лист3!G11+Лист4!G11)</f>
        <v>12669.400000000001</v>
      </c>
      <c r="H11" s="39">
        <f>SUM(Лист2!H11+Лист3!H11+Лист4!H11)</f>
        <v>13202.3</v>
      </c>
      <c r="I11" s="81">
        <f>SUM(Лист2!I11+Лист3!I11+Лист4!I11)</f>
        <v>13731.6</v>
      </c>
      <c r="J11" s="86">
        <f>I11/C11*100</f>
        <v>130.71489766777725</v>
      </c>
    </row>
    <row r="12" spans="1:10" ht="13.5" customHeight="1" thickBot="1">
      <c r="A12" s="137" t="s">
        <v>40</v>
      </c>
      <c r="B12" s="138"/>
      <c r="C12" s="131"/>
      <c r="D12" s="131">
        <f aca="true" t="shared" si="0" ref="D12:I12">D11/C11*100</f>
        <v>100.81485007139457</v>
      </c>
      <c r="E12" s="131">
        <f t="shared" si="0"/>
        <v>109.4158971163107</v>
      </c>
      <c r="F12" s="131">
        <f t="shared" si="0"/>
        <v>104.91896649924921</v>
      </c>
      <c r="G12" s="131">
        <f t="shared" si="0"/>
        <v>104.2079981575614</v>
      </c>
      <c r="H12" s="131">
        <f t="shared" si="0"/>
        <v>104.20619760998942</v>
      </c>
      <c r="I12" s="131">
        <f t="shared" si="0"/>
        <v>104.00914992084714</v>
      </c>
      <c r="J12" s="86"/>
    </row>
    <row r="13" spans="1:10" ht="31.5" customHeight="1" thickBot="1">
      <c r="A13" s="31" t="s">
        <v>36</v>
      </c>
      <c r="B13" s="38" t="s">
        <v>12</v>
      </c>
      <c r="C13" s="41">
        <f>SUM(Лист2!C13+Лист3!C13+Лист4!C13)</f>
        <v>1252</v>
      </c>
      <c r="D13" s="41">
        <f>SUM(Лист2!D13+Лист3!D13+Лист4!D13)</f>
        <v>1263</v>
      </c>
      <c r="E13" s="41">
        <f>SUM(Лист2!E13+Лист3!E13+Лист4!E13)</f>
        <v>1382.7</v>
      </c>
      <c r="F13" s="41">
        <f>SUM(Лист2!F13+Лист3!F13+Лист4!F13)</f>
        <v>1451.8000000000002</v>
      </c>
      <c r="G13" s="41">
        <f>SUM(Лист2!G13+Лист3!G13+Лист4!G13)</f>
        <v>1514.1</v>
      </c>
      <c r="H13" s="41">
        <f>SUM(Лист2!H13+Лист3!H13+Лист4!H13)</f>
        <v>1577.2</v>
      </c>
      <c r="I13" s="41">
        <f>SUM(Лист2!I13+Лист3!I13+Лист4!I13)</f>
        <v>1641.3000000000002</v>
      </c>
      <c r="J13" s="86">
        <f aca="true" t="shared" si="1" ref="J13:J33">I13/C13*100</f>
        <v>131.09424920127796</v>
      </c>
    </row>
    <row r="14" spans="1:10" ht="16.5" customHeight="1" thickBot="1">
      <c r="A14" s="137" t="s">
        <v>40</v>
      </c>
      <c r="B14" s="139"/>
      <c r="C14" s="131"/>
      <c r="D14" s="131">
        <f aca="true" t="shared" si="2" ref="D14:I14">D13/C13*100</f>
        <v>100.87859424920127</v>
      </c>
      <c r="E14" s="131">
        <f t="shared" si="2"/>
        <v>109.47743467933493</v>
      </c>
      <c r="F14" s="131">
        <f t="shared" si="2"/>
        <v>104.99746872061908</v>
      </c>
      <c r="G14" s="131">
        <f t="shared" si="2"/>
        <v>104.29122468659592</v>
      </c>
      <c r="H14" s="131">
        <f t="shared" si="2"/>
        <v>104.1674922396143</v>
      </c>
      <c r="I14" s="131">
        <f t="shared" si="2"/>
        <v>104.06416434187169</v>
      </c>
      <c r="J14" s="86"/>
    </row>
    <row r="15" spans="1:10" ht="30.75" customHeight="1" thickBot="1">
      <c r="A15" s="31" t="s">
        <v>38</v>
      </c>
      <c r="B15" s="38" t="s">
        <v>12</v>
      </c>
      <c r="C15" s="41">
        <f>SUM(Лист2!C15+Лист3!C15+Лист4!C15)</f>
        <v>0</v>
      </c>
      <c r="D15" s="41">
        <f>SUM(Лист2!D15+Лист3!D15+Лист4!D15)</f>
        <v>0</v>
      </c>
      <c r="E15" s="41">
        <f>SUM(Лист2!E15+Лист3!E15+Лист4!E15)</f>
        <v>0</v>
      </c>
      <c r="F15" s="41">
        <f>SUM(Лист2!F15+Лист3!F15+Лист4!F15)</f>
        <v>0</v>
      </c>
      <c r="G15" s="41">
        <f>SUM(Лист2!G15+Лист3!G15+Лист4!G15)</f>
        <v>0</v>
      </c>
      <c r="H15" s="41">
        <f>SUM(Лист2!H15+Лист3!H15+Лист4!H15)</f>
        <v>0</v>
      </c>
      <c r="I15" s="41">
        <f>SUM(Лист2!I15+Лист3!I15+Лист4!I15)</f>
        <v>0</v>
      </c>
      <c r="J15" s="86" t="e">
        <f t="shared" si="1"/>
        <v>#DIV/0!</v>
      </c>
    </row>
    <row r="16" spans="1:10" ht="15" customHeight="1" thickBot="1">
      <c r="A16" s="137" t="s">
        <v>40</v>
      </c>
      <c r="B16" s="140"/>
      <c r="C16" s="131"/>
      <c r="D16" s="131" t="e">
        <f aca="true" t="shared" si="3" ref="D16:I16">D15/C15*100</f>
        <v>#DIV/0!</v>
      </c>
      <c r="E16" s="131" t="e">
        <f t="shared" si="3"/>
        <v>#DIV/0!</v>
      </c>
      <c r="F16" s="131" t="e">
        <f t="shared" si="3"/>
        <v>#DIV/0!</v>
      </c>
      <c r="G16" s="131" t="e">
        <f t="shared" si="3"/>
        <v>#DIV/0!</v>
      </c>
      <c r="H16" s="131" t="e">
        <f t="shared" si="3"/>
        <v>#DIV/0!</v>
      </c>
      <c r="I16" s="131" t="e">
        <f t="shared" si="3"/>
        <v>#DIV/0!</v>
      </c>
      <c r="J16" s="86"/>
    </row>
    <row r="17" spans="1:10" ht="30.75" customHeight="1" thickBot="1">
      <c r="A17" s="32" t="s">
        <v>37</v>
      </c>
      <c r="B17" s="38" t="s">
        <v>12</v>
      </c>
      <c r="C17" s="41">
        <f>SUM(Лист2!C17+Лист3!C17+Лист4!C17)</f>
        <v>0</v>
      </c>
      <c r="D17" s="41">
        <f>SUM(Лист2!D17+Лист3!D17+Лист4!D17)</f>
        <v>0</v>
      </c>
      <c r="E17" s="41">
        <f>SUM(Лист2!E17+Лист3!E17+Лист4!E17)</f>
        <v>0</v>
      </c>
      <c r="F17" s="41">
        <f>SUM(Лист2!F17+Лист3!F17+Лист4!F17)</f>
        <v>0</v>
      </c>
      <c r="G17" s="41">
        <f>SUM(Лист2!G17+Лист3!G17+Лист4!G17)</f>
        <v>0</v>
      </c>
      <c r="H17" s="41">
        <f>SUM(Лист2!H17+Лист3!H17+Лист4!H17)</f>
        <v>0</v>
      </c>
      <c r="I17" s="41">
        <f>SUM(Лист2!I17+Лист3!I17+Лист4!I17)</f>
        <v>0</v>
      </c>
      <c r="J17" s="86" t="e">
        <f t="shared" si="1"/>
        <v>#DIV/0!</v>
      </c>
    </row>
    <row r="18" spans="1:10" ht="15" customHeight="1" thickBot="1">
      <c r="A18" s="137" t="s">
        <v>40</v>
      </c>
      <c r="B18" s="140"/>
      <c r="C18" s="131"/>
      <c r="D18" s="131" t="e">
        <f aca="true" t="shared" si="4" ref="D18:I18">D17/C17*100</f>
        <v>#DIV/0!</v>
      </c>
      <c r="E18" s="131" t="e">
        <f t="shared" si="4"/>
        <v>#DIV/0!</v>
      </c>
      <c r="F18" s="131" t="e">
        <f t="shared" si="4"/>
        <v>#DIV/0!</v>
      </c>
      <c r="G18" s="131" t="e">
        <f t="shared" si="4"/>
        <v>#DIV/0!</v>
      </c>
      <c r="H18" s="131" t="e">
        <f t="shared" si="4"/>
        <v>#DIV/0!</v>
      </c>
      <c r="I18" s="131" t="e">
        <f t="shared" si="4"/>
        <v>#DIV/0!</v>
      </c>
      <c r="J18" s="86"/>
    </row>
    <row r="19" spans="1:10" ht="24.75" customHeight="1" thickBot="1">
      <c r="A19" s="33" t="s">
        <v>11</v>
      </c>
      <c r="B19" s="38" t="s">
        <v>12</v>
      </c>
      <c r="C19" s="41">
        <f>SUM(Лист2!C19+Лист3!C19+Лист4!C19)</f>
        <v>215</v>
      </c>
      <c r="D19" s="41">
        <f>SUM(Лист2!D19+Лист3!D19+Лист4!D19)</f>
        <v>216.7</v>
      </c>
      <c r="E19" s="41">
        <f>SUM(Лист2!E19+Лист3!E19+Лист4!E19)</f>
        <v>237</v>
      </c>
      <c r="F19" s="41">
        <f>SUM(Лист2!F19+Лист3!F19+Лист4!F19)</f>
        <v>248.7</v>
      </c>
      <c r="G19" s="41">
        <f>SUM(Лист2!G19+Лист3!G19+Лист4!G19)</f>
        <v>259.1</v>
      </c>
      <c r="H19" s="41">
        <f>SUM(Лист2!H19+Лист3!H19+Лист4!H19)</f>
        <v>269.9</v>
      </c>
      <c r="I19" s="41">
        <f>SUM(Лист2!I19+Лист3!I19+Лист4!I19)</f>
        <v>280.7</v>
      </c>
      <c r="J19" s="86">
        <f t="shared" si="1"/>
        <v>130.5581395348837</v>
      </c>
    </row>
    <row r="20" spans="1:10" ht="13.5" customHeight="1" thickBot="1">
      <c r="A20" s="137" t="s">
        <v>40</v>
      </c>
      <c r="B20" s="140"/>
      <c r="C20" s="131"/>
      <c r="D20" s="131">
        <f aca="true" t="shared" si="5" ref="D20:I20">D19/C19*100</f>
        <v>100.7906976744186</v>
      </c>
      <c r="E20" s="131">
        <f t="shared" si="5"/>
        <v>109.36778957083526</v>
      </c>
      <c r="F20" s="131">
        <f t="shared" si="5"/>
        <v>104.9367088607595</v>
      </c>
      <c r="G20" s="131">
        <f t="shared" si="5"/>
        <v>104.18174507438682</v>
      </c>
      <c r="H20" s="131">
        <f t="shared" si="5"/>
        <v>104.16827479737552</v>
      </c>
      <c r="I20" s="131">
        <f t="shared" si="5"/>
        <v>104.00148203038162</v>
      </c>
      <c r="J20" s="86"/>
    </row>
    <row r="21" spans="1:10" ht="24.75" customHeight="1" thickBot="1">
      <c r="A21" s="33" t="s">
        <v>1</v>
      </c>
      <c r="B21" s="38" t="s">
        <v>12</v>
      </c>
      <c r="C21" s="41">
        <f>SUM(Лист2!C21+Лист3!C21+Лист4!C21)</f>
        <v>50</v>
      </c>
      <c r="D21" s="41">
        <f>SUM(Лист2!D21+Лист3!D21+Лист4!D21)</f>
        <v>50.4</v>
      </c>
      <c r="E21" s="41">
        <f>SUM(Лист2!E21+Лист3!E21+Лист4!E21)</f>
        <v>55.1</v>
      </c>
      <c r="F21" s="41">
        <f>SUM(Лист2!F21+Лист3!F21+Лист4!F21)</f>
        <v>57.8</v>
      </c>
      <c r="G21" s="41">
        <f>SUM(Лист2!G21+Лист3!G21+Лист4!G21)</f>
        <v>60.2</v>
      </c>
      <c r="H21" s="41">
        <f>SUM(Лист2!H21+Лист3!H21+Лист4!H21)</f>
        <v>62.8</v>
      </c>
      <c r="I21" s="41">
        <f>SUM(Лист2!I21+Лист3!I21+Лист4!I21)</f>
        <v>65.3</v>
      </c>
      <c r="J21" s="86">
        <f t="shared" si="1"/>
        <v>130.6</v>
      </c>
    </row>
    <row r="22" spans="1:10" ht="15" customHeight="1" thickBot="1">
      <c r="A22" s="137" t="s">
        <v>40</v>
      </c>
      <c r="B22" s="140"/>
      <c r="C22" s="131"/>
      <c r="D22" s="131">
        <f aca="true" t="shared" si="6" ref="D22:I22">D21/C21*100</f>
        <v>100.8</v>
      </c>
      <c r="E22" s="131">
        <f t="shared" si="6"/>
        <v>109.32539682539684</v>
      </c>
      <c r="F22" s="131">
        <f t="shared" si="6"/>
        <v>104.90018148820326</v>
      </c>
      <c r="G22" s="131">
        <f t="shared" si="6"/>
        <v>104.15224913494812</v>
      </c>
      <c r="H22" s="131">
        <f t="shared" si="6"/>
        <v>104.31893687707641</v>
      </c>
      <c r="I22" s="131">
        <f t="shared" si="6"/>
        <v>103.98089171974523</v>
      </c>
      <c r="J22" s="86"/>
    </row>
    <row r="23" spans="1:10" ht="24.75" customHeight="1" thickBot="1">
      <c r="A23" s="33" t="s">
        <v>2</v>
      </c>
      <c r="B23" s="38" t="s">
        <v>12</v>
      </c>
      <c r="C23" s="41">
        <f>SUM(Лист2!C23+Лист3!C23+Лист4!C23)</f>
        <v>25</v>
      </c>
      <c r="D23" s="41">
        <f>SUM(Лист2!D23+Лист3!D23+Лист4!D23)</f>
        <v>25.2</v>
      </c>
      <c r="E23" s="41">
        <f>SUM(Лист2!E23+Лист3!E23+Лист4!E23)</f>
        <v>27.5</v>
      </c>
      <c r="F23" s="41">
        <f>SUM(Лист2!F23+Лист3!F23+Лист4!F23)</f>
        <v>28.9</v>
      </c>
      <c r="G23" s="41">
        <f>SUM(Лист2!G23+Лист3!G23+Лист4!G23)</f>
        <v>30.1</v>
      </c>
      <c r="H23" s="41">
        <f>SUM(Лист2!H23+Лист3!H23+Лист4!H23)</f>
        <v>31.4</v>
      </c>
      <c r="I23" s="41">
        <f>SUM(Лист2!I23+Лист3!I23+Лист4!I23)</f>
        <v>32.6</v>
      </c>
      <c r="J23" s="86">
        <f>I23/C23*100</f>
        <v>130.4</v>
      </c>
    </row>
    <row r="24" spans="1:10" ht="16.5" customHeight="1" thickBot="1">
      <c r="A24" s="137" t="s">
        <v>40</v>
      </c>
      <c r="B24" s="140"/>
      <c r="C24" s="131"/>
      <c r="D24" s="131">
        <f aca="true" t="shared" si="7" ref="D24:I24">D23/C23*100</f>
        <v>100.8</v>
      </c>
      <c r="E24" s="131">
        <f t="shared" si="7"/>
        <v>109.12698412698414</v>
      </c>
      <c r="F24" s="131">
        <f t="shared" si="7"/>
        <v>105.09090909090908</v>
      </c>
      <c r="G24" s="131">
        <f t="shared" si="7"/>
        <v>104.15224913494812</v>
      </c>
      <c r="H24" s="131">
        <f t="shared" si="7"/>
        <v>104.31893687707641</v>
      </c>
      <c r="I24" s="131">
        <f t="shared" si="7"/>
        <v>103.82165605095541</v>
      </c>
      <c r="J24" s="86"/>
    </row>
    <row r="25" spans="1:10" ht="24.75" customHeight="1" thickBot="1">
      <c r="A25" s="33" t="s">
        <v>3</v>
      </c>
      <c r="B25" s="38" t="s">
        <v>12</v>
      </c>
      <c r="C25" s="41">
        <f>SUM(Лист2!C25+Лист3!C25+Лист4!C25)</f>
        <v>5</v>
      </c>
      <c r="D25" s="41">
        <f>SUM(Лист2!D25+Лист3!D25+Лист4!D25)</f>
        <v>5.04</v>
      </c>
      <c r="E25" s="41">
        <f>SUM(Лист2!E25+Лист3!E25+Лист4!E25)</f>
        <v>5.5</v>
      </c>
      <c r="F25" s="41">
        <f>SUM(Лист2!F25+Лист3!F25+Лист4!F25)</f>
        <v>5.7</v>
      </c>
      <c r="G25" s="41">
        <f>SUM(Лист2!G25+Лист3!G25+Лист4!G25)</f>
        <v>6</v>
      </c>
      <c r="H25" s="41">
        <f>SUM(Лист2!H25+Лист3!H25+Лист4!H25)</f>
        <v>6.2</v>
      </c>
      <c r="I25" s="41">
        <f>SUM(Лист2!I25+Лист3!I25+Лист4!I25)</f>
        <v>6.5</v>
      </c>
      <c r="J25" s="86">
        <f t="shared" si="1"/>
        <v>130</v>
      </c>
    </row>
    <row r="26" spans="1:10" ht="16.5" customHeight="1" thickBot="1">
      <c r="A26" s="137" t="s">
        <v>40</v>
      </c>
      <c r="B26" s="140"/>
      <c r="C26" s="131"/>
      <c r="D26" s="131">
        <f aca="true" t="shared" si="8" ref="D26:I26">D25/C25*100</f>
        <v>100.8</v>
      </c>
      <c r="E26" s="131">
        <f t="shared" si="8"/>
        <v>109.12698412698411</v>
      </c>
      <c r="F26" s="131">
        <f t="shared" si="8"/>
        <v>103.63636363636364</v>
      </c>
      <c r="G26" s="131">
        <f t="shared" si="8"/>
        <v>105.26315789473684</v>
      </c>
      <c r="H26" s="131">
        <f t="shared" si="8"/>
        <v>103.33333333333334</v>
      </c>
      <c r="I26" s="131">
        <f t="shared" si="8"/>
        <v>104.83870967741935</v>
      </c>
      <c r="J26" s="86"/>
    </row>
    <row r="27" spans="1:10" ht="29.25" customHeight="1" thickBot="1">
      <c r="A27" s="34" t="s">
        <v>33</v>
      </c>
      <c r="B27" s="38" t="s">
        <v>12</v>
      </c>
      <c r="C27" s="41">
        <f>SUM(Лист2!C27+Лист3!C27+Лист4!C27)</f>
        <v>100</v>
      </c>
      <c r="D27" s="41">
        <f>SUM(Лист2!D27+Лист3!D27+Лист4!D27)</f>
        <v>100.6</v>
      </c>
      <c r="E27" s="41">
        <f>SUM(Лист2!E27+Лист3!E27+Лист4!E27)</f>
        <v>109.1</v>
      </c>
      <c r="F27" s="41">
        <f>SUM(Лист2!F27+Лист3!F27+Лист4!F27)</f>
        <v>114.30000000000001</v>
      </c>
      <c r="G27" s="41">
        <f>SUM(Лист2!G27+Лист3!G27+Лист4!G27)</f>
        <v>119</v>
      </c>
      <c r="H27" s="41">
        <f>SUM(Лист2!H27+Лист3!H27+Лист4!H27)</f>
        <v>124</v>
      </c>
      <c r="I27" s="41">
        <f>SUM(Лист2!I27+Лист3!I27+Лист4!I27)</f>
        <v>129</v>
      </c>
      <c r="J27" s="86">
        <f t="shared" si="1"/>
        <v>129</v>
      </c>
    </row>
    <row r="28" spans="1:10" ht="13.5" thickBot="1">
      <c r="A28" s="137" t="s">
        <v>40</v>
      </c>
      <c r="B28" s="140"/>
      <c r="C28" s="131"/>
      <c r="D28" s="131">
        <f aca="true" t="shared" si="9" ref="D28:I28">D27/C27*100</f>
        <v>100.6</v>
      </c>
      <c r="E28" s="131">
        <f t="shared" si="9"/>
        <v>108.44930417495029</v>
      </c>
      <c r="F28" s="131">
        <f t="shared" si="9"/>
        <v>104.76626947754355</v>
      </c>
      <c r="G28" s="131">
        <f t="shared" si="9"/>
        <v>104.11198600174978</v>
      </c>
      <c r="H28" s="131">
        <f t="shared" si="9"/>
        <v>104.20168067226892</v>
      </c>
      <c r="I28" s="131">
        <f t="shared" si="9"/>
        <v>104.03225806451613</v>
      </c>
      <c r="J28" s="86"/>
    </row>
    <row r="29" spans="1:10" ht="24.75" customHeight="1" thickBot="1">
      <c r="A29" s="33" t="s">
        <v>4</v>
      </c>
      <c r="B29" s="38" t="s">
        <v>12</v>
      </c>
      <c r="C29" s="41">
        <f>SUM(Лист2!C29+Лист3!C29+Лист4!C29)</f>
        <v>390</v>
      </c>
      <c r="D29" s="41">
        <f>SUM(Лист2!D29+Лист3!D29+Лист4!D29)</f>
        <v>394.1</v>
      </c>
      <c r="E29" s="41">
        <f>SUM(Лист2!E29+Лист3!E29+Лист4!E29)</f>
        <v>431.1</v>
      </c>
      <c r="F29" s="41">
        <f>SUM(Лист2!F29+Лист3!F29+Лист4!F29)</f>
        <v>452.3</v>
      </c>
      <c r="G29" s="41">
        <f>SUM(Лист2!G29+Лист3!G29+Лист4!G29)</f>
        <v>471.3</v>
      </c>
      <c r="H29" s="41">
        <f>SUM(Лист2!H29+Лист3!H29+Лист4!H29)</f>
        <v>491.5</v>
      </c>
      <c r="I29" s="41">
        <f>SUM(Лист2!I29+Лист3!I29+Лист4!I29)</f>
        <v>511.2</v>
      </c>
      <c r="J29" s="86">
        <f t="shared" si="1"/>
        <v>131.07692307692307</v>
      </c>
    </row>
    <row r="30" spans="1:10" ht="16.5" customHeight="1" thickBot="1">
      <c r="A30" s="137" t="s">
        <v>40</v>
      </c>
      <c r="B30" s="140"/>
      <c r="C30" s="131"/>
      <c r="D30" s="131">
        <f aca="true" t="shared" si="10" ref="D30:I30">D29/C29*100</f>
        <v>101.05128205128207</v>
      </c>
      <c r="E30" s="131">
        <f t="shared" si="10"/>
        <v>109.38848008119766</v>
      </c>
      <c r="F30" s="131">
        <f t="shared" si="10"/>
        <v>104.91765251681744</v>
      </c>
      <c r="G30" s="131">
        <f t="shared" si="10"/>
        <v>104.20075171346453</v>
      </c>
      <c r="H30" s="131">
        <f t="shared" si="10"/>
        <v>104.28601739868448</v>
      </c>
      <c r="I30" s="131">
        <f t="shared" si="10"/>
        <v>104.00813835198373</v>
      </c>
      <c r="J30" s="86"/>
    </row>
    <row r="31" spans="1:10" ht="24.75" customHeight="1" thickBot="1">
      <c r="A31" s="33" t="s">
        <v>5</v>
      </c>
      <c r="B31" s="36" t="s">
        <v>7</v>
      </c>
      <c r="C31" s="41">
        <f>SUM(Лист2!C31+Лист3!C31+Лист4!C31)</f>
        <v>1336</v>
      </c>
      <c r="D31" s="41">
        <f>SUM(Лист2!D31+Лист3!D31+Лист4!D31)</f>
        <v>1346.6</v>
      </c>
      <c r="E31" s="41">
        <f>SUM(Лист2!E31+Лист3!E31+Лист4!E31)</f>
        <v>1473.2</v>
      </c>
      <c r="F31" s="41">
        <f>SUM(Лист2!F31+Лист3!F31+Лист4!F31)</f>
        <v>1545.4</v>
      </c>
      <c r="G31" s="41">
        <f>SUM(Лист2!G31+Лист3!G31+Лист4!G31)</f>
        <v>1610.3</v>
      </c>
      <c r="H31" s="41">
        <f>SUM(Лист2!H31+Лист3!H31+Лист4!H31)</f>
        <v>1679.6</v>
      </c>
      <c r="I31" s="41">
        <f>SUM(Лист2!I31+Лист3!I31+Лист4!I31)</f>
        <v>1746.8</v>
      </c>
      <c r="J31" s="86">
        <f t="shared" si="1"/>
        <v>130.74850299401197</v>
      </c>
    </row>
    <row r="32" spans="1:10" ht="15" customHeight="1" thickBot="1">
      <c r="A32" s="137" t="s">
        <v>40</v>
      </c>
      <c r="B32" s="141"/>
      <c r="C32" s="131"/>
      <c r="D32" s="131">
        <f aca="true" t="shared" si="11" ref="D32:I32">D31/C31*100</f>
        <v>100.7934131736527</v>
      </c>
      <c r="E32" s="131">
        <f t="shared" si="11"/>
        <v>109.4014555175999</v>
      </c>
      <c r="F32" s="131">
        <f t="shared" si="11"/>
        <v>104.90089600868858</v>
      </c>
      <c r="G32" s="131">
        <f t="shared" si="11"/>
        <v>104.19955998447004</v>
      </c>
      <c r="H32" s="131">
        <f t="shared" si="11"/>
        <v>104.30354592311993</v>
      </c>
      <c r="I32" s="131">
        <f t="shared" si="11"/>
        <v>104.00095260776376</v>
      </c>
      <c r="J32" s="86"/>
    </row>
    <row r="33" spans="1:10" ht="24.75" customHeight="1" thickBot="1">
      <c r="A33" s="33" t="s">
        <v>15</v>
      </c>
      <c r="B33" s="36" t="s">
        <v>8</v>
      </c>
      <c r="C33" s="41">
        <f>SUM(Лист2!C33+Лист3!C33+Лист4!C33)</f>
        <v>8</v>
      </c>
      <c r="D33" s="41">
        <f>SUM(Лист2!D33+Лист3!D33+Лист4!D33)</f>
        <v>8</v>
      </c>
      <c r="E33" s="41">
        <f>SUM(Лист2!E33+Лист3!E33+Лист4!E33)</f>
        <v>8.7</v>
      </c>
      <c r="F33" s="41">
        <f>SUM(Лист2!F33+Лист3!F33+Лист4!F33)</f>
        <v>9.1</v>
      </c>
      <c r="G33" s="41">
        <f>SUM(Лист2!G33+Лист3!G33+Лист4!G33)</f>
        <v>9.5</v>
      </c>
      <c r="H33" s="41">
        <f>SUM(Лист2!H33+Лист3!H33+Лист4!H33)</f>
        <v>9.9</v>
      </c>
      <c r="I33" s="41">
        <f>SUM(Лист2!I33+Лист3!I33+Лист4!I33)</f>
        <v>10</v>
      </c>
      <c r="J33" s="86">
        <f t="shared" si="1"/>
        <v>125</v>
      </c>
    </row>
    <row r="34" spans="1:10" ht="12.75" customHeight="1" thickBot="1">
      <c r="A34" s="137" t="s">
        <v>40</v>
      </c>
      <c r="B34" s="141"/>
      <c r="C34" s="131"/>
      <c r="D34" s="131">
        <f aca="true" t="shared" si="12" ref="D34:I34">D33/C33*100</f>
        <v>100</v>
      </c>
      <c r="E34" s="131">
        <f t="shared" si="12"/>
        <v>108.74999999999999</v>
      </c>
      <c r="F34" s="131">
        <f t="shared" si="12"/>
        <v>104.59770114942528</v>
      </c>
      <c r="G34" s="131">
        <f t="shared" si="12"/>
        <v>104.39560439560441</v>
      </c>
      <c r="H34" s="131">
        <f t="shared" si="12"/>
        <v>104.21052631578948</v>
      </c>
      <c r="I34" s="131">
        <f t="shared" si="12"/>
        <v>101.01010101010101</v>
      </c>
      <c r="J34" s="86"/>
    </row>
    <row r="35" spans="1:10" ht="25.5" customHeight="1" thickBot="1">
      <c r="A35" s="35" t="s">
        <v>16</v>
      </c>
      <c r="B35" s="36" t="s">
        <v>9</v>
      </c>
      <c r="C35" s="41">
        <f>SUM(Лист2!C35+Лист3!C35+Лист4!C35)</f>
        <v>0</v>
      </c>
      <c r="D35" s="41">
        <f>SUM(Лист2!D35+Лист3!D35+Лист4!D35)</f>
        <v>0</v>
      </c>
      <c r="E35" s="41">
        <f>SUM(Лист2!E35+Лист3!E35+Лист4!E35)</f>
        <v>0</v>
      </c>
      <c r="F35" s="41">
        <f>SUM(Лист2!F35+Лист3!F35+Лист4!F35)</f>
        <v>0</v>
      </c>
      <c r="G35" s="41">
        <f>SUM(Лист2!G35+Лист3!G35+Лист4!G35)</f>
        <v>0</v>
      </c>
      <c r="H35" s="41">
        <f>SUM(Лист2!H35+Лист3!H35+Лист4!H35)</f>
        <v>0</v>
      </c>
      <c r="I35" s="41">
        <f>SUM(Лист2!I35+Лист3!I35+Лист4!I35)</f>
        <v>0</v>
      </c>
      <c r="J35" s="86" t="e">
        <f>I35/C35*100</f>
        <v>#DIV/0!</v>
      </c>
    </row>
    <row r="36" spans="1:10" ht="13.5" thickBot="1">
      <c r="A36" s="142" t="s">
        <v>40</v>
      </c>
      <c r="B36" s="143"/>
      <c r="C36" s="136"/>
      <c r="D36" s="136" t="e">
        <f aca="true" t="shared" si="13" ref="D36:I36">D35/C35*100</f>
        <v>#DIV/0!</v>
      </c>
      <c r="E36" s="136" t="e">
        <f t="shared" si="13"/>
        <v>#DIV/0!</v>
      </c>
      <c r="F36" s="136" t="e">
        <f t="shared" si="13"/>
        <v>#DIV/0!</v>
      </c>
      <c r="G36" s="136" t="e">
        <f t="shared" si="13"/>
        <v>#DIV/0!</v>
      </c>
      <c r="H36" s="136" t="e">
        <f t="shared" si="13"/>
        <v>#DIV/0!</v>
      </c>
      <c r="I36" s="136" t="e">
        <f t="shared" si="13"/>
        <v>#DIV/0!</v>
      </c>
      <c r="J36" s="86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.75">
      <c r="A39" s="6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2.75">
      <c r="B127" s="3"/>
      <c r="C127" s="3"/>
      <c r="D127" s="3"/>
      <c r="E127" s="3"/>
      <c r="F127" s="3"/>
      <c r="G127" s="3"/>
      <c r="H127" s="3"/>
      <c r="I127" s="3"/>
      <c r="J127" s="3"/>
    </row>
  </sheetData>
  <sheetProtection/>
  <mergeCells count="9">
    <mergeCell ref="C9:E9"/>
    <mergeCell ref="J9:J10"/>
    <mergeCell ref="A9:A10"/>
    <mergeCell ref="B9:B10"/>
    <mergeCell ref="A1:J1"/>
    <mergeCell ref="A6:J6"/>
    <mergeCell ref="A7:J7"/>
    <mergeCell ref="C3:E3"/>
    <mergeCell ref="C4:E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Admin</cp:lastModifiedBy>
  <cp:lastPrinted>2019-04-10T14:30:45Z</cp:lastPrinted>
  <dcterms:created xsi:type="dcterms:W3CDTF">2002-04-16T05:55:18Z</dcterms:created>
  <dcterms:modified xsi:type="dcterms:W3CDTF">2020-09-01T08:11:35Z</dcterms:modified>
  <cp:category/>
  <cp:version/>
  <cp:contentType/>
  <cp:contentStatus/>
</cp:coreProperties>
</file>