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Доходы!$J$67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Доходы!$A$68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</calcChain>
</file>

<file path=xl/sharedStrings.xml><?xml version="1.0" encoding="utf-8"?>
<sst xmlns="http://schemas.openxmlformats.org/spreadsheetml/2006/main" count="874" uniqueCount="311">
  <si>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</si>
  <si>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</si>
  <si>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</si>
  <si>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</si>
  <si>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</si>
  <si>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</si>
  <si>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</si>
  <si>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</si>
  <si>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01.10.2023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</si>
  <si>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</si>
  <si>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</si>
  <si>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</si>
  <si>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</si>
  <si>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</si>
  <si>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</si>
  <si>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</si>
  <si>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</si>
  <si>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</si>
  <si>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АРХИВНАЯ БАЗА 2023!!!  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</si>
  <si>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</si>
  <si>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</si>
  <si>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</si>
  <si>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</si>
  <si>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</si>
  <si>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</si>
  <si>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</si>
  <si>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</si>
  <si>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</si>
  <si>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</si>
  <si>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</si>
  <si>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</si>
  <si>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</si>
  <si>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</si>
  <si>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</si>
  <si>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</si>
  <si>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</si>
  <si>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</si>
  <si>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</si>
  <si>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</si>
  <si>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</si>
  <si>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</si>
  <si>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</si>
  <si>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</si>
  <si>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</si>
  <si>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</si>
  <si>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</si>
  <si>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</si>
  <si>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</si>
  <si>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</si>
  <si>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</si>
  <si>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</si>
  <si>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</si>
  <si>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</si>
  <si>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</si>
  <si>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</si>
  <si>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</si>
  <si>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дивидентов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</si>
  <si>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</si>
  <si>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</si>
  <si>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</si>
  <si>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</si>
  <si>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</si>
  <si>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</si>
  <si>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</si>
  <si>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</si>
  <si>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</si>
  <si>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</si>
  <si>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</si>
  <si>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</si>
  <si>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</si>
  <si>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</si>
  <si>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</si>
  <si>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</si>
  <si>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</si>
  <si>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</si>
  <si>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</si>
  <si>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</si>
  <si>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</si>
  <si>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</si>
  <si>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</si>
  <si>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</si>
  <si>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</si>
  <si>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</si>
  <si>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</si>
  <si>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</si>
  <si>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</si>
  <si>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</si>
  <si>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</si>
  <si>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</si>
  <si>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</si>
  <si>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</si>
  <si>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</si>
  <si>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</si>
  <si>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</si>
  <si>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</si>
  <si>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</si>
  <si>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</si>
  <si>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</si>
  <si>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</si>
  <si>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</si>
  <si>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</si>
  <si>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</si>
  <si>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</si>
  <si>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</si>
  <si>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</si>
  <si>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</si>
  <si>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</si>
  <si>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</si>
  <si>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</si>
  <si>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</si>
  <si>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</si>
  <si>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</si>
  <si>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</si>
  <si>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</si>
  <si>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</si>
  <si>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</si>
  <si>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</si>
  <si>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</si>
  <si>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</si>
  <si>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</si>
  <si>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</si>
  <si>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</si>
  <si>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</si>
  <si>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</si>
  <si>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</si>
  <si>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</si>
  <si>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</si>
  <si>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</si>
  <si>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</si>
  <si>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</si>
  <si>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</si>
  <si>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</si>
  <si>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</si>
  <si>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</si>
  <si>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</si>
  <si>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</si>
  <si>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</si>
  <si>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</si>
  <si>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</si>
  <si>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</si>
  <si>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</si>
  <si>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</si>
  <si>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</si>
  <si>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</si>
  <si>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</si>
  <si>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</si>
  <si>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</si>
  <si>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</si>
  <si>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</si>
  <si>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</si>
  <si>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</si>
  <si>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</si>
  <si>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</si>
  <si>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</si>
  <si>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</si>
  <si>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</si>
  <si>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</si>
  <si>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</si>
  <si>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</si>
  <si>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</si>
  <si>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</si>
  <si>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</si>
  <si>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</si>
  <si>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</si>
  <si>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</si>
  <si>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</si>
  <si>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</si>
  <si>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</si>
  <si>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</si>
  <si>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</si>
  <si>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</si>
  <si>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</si>
  <si>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</si>
  <si>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</si>
  <si>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</si>
  <si>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</si>
  <si>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</si>
  <si>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</si>
  <si>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</si>
  <si>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</si>
  <si>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</si>
  <si>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</si>
  <si>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</si>
  <si>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</si>
  <si>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</si>
  <si>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</si>
  <si>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</si>
  <si>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</si>
  <si>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</si>
  <si>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</si>
  <si>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</si>
  <si>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</si>
  <si>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</si>
  <si>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</si>
  <si>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</si>
  <si>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</si>
  <si>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</si>
  <si>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</si>
  <si>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</si>
  <si>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</si>
  <si>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</si>
  <si>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</si>
  <si>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</si>
  <si>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</si>
  <si>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</si>
  <si>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</si>
  <si>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</si>
  <si>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</si>
  <si>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</si>
  <si>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</si>
  <si>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</si>
  <si>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</si>
  <si>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</si>
  <si>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</si>
  <si>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</si>
  <si>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</si>
  <si>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</si>
  <si>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</si>
  <si>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</si>
  <si>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</si>
  <si>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951 0502 0520025340 000</t>
  </si>
  <si>
    <t>951 0502 0520025340 244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</si>
  <si>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</si>
  <si>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</si>
  <si>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</si>
  <si>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</si>
  <si>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</si>
  <si>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</si>
  <si>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</si>
  <si>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</si>
  <si>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</si>
  <si>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</si>
  <si>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</si>
  <si>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</si>
  <si>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</si>
  <si>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</si>
  <si>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</si>
  <si>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</si>
  <si>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</si>
  <si>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</si>
  <si>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</si>
  <si>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</si>
  <si>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</si>
  <si>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</si>
  <si>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</si>
  <si>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</si>
  <si>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951 0801 0310086100 000</t>
  </si>
  <si>
    <t>Субсидии бюджетным учреждениям на иные цели</t>
  </si>
  <si>
    <t>951 0801 0310086100 612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</si>
  <si>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</si>
  <si>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</si>
  <si>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</si>
  <si>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</si>
  <si>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</si>
  <si>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</si>
  <si>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</si>
  <si>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</si>
  <si>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</si>
  <si>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</si>
  <si>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</si>
  <si>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</si>
  <si>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</si>
  <si>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</si>
  <si>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</si>
  <si>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</si>
  <si>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</si>
  <si>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</si>
  <si>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</si>
  <si>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</si>
  <si>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</si>
  <si>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</si>
  <si>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</si>
  <si>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</si>
  <si>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</si>
  <si>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</si>
  <si>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</si>
  <si>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</si>
  <si>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</si>
  <si>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</si>
  <si>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</si>
  <si>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</si>
  <si>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</si>
  <si>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</si>
  <si>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</si>
  <si>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</si>
  <si>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</si>
  <si>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</si>
  <si>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</si>
  <si>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</si>
  <si>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</si>
  <si>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</si>
  <si>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</si>
  <si>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</si>
  <si>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</si>
  <si>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</si>
  <si>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</si>
  <si>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</si>
  <si>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</si>
  <si>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</si>
  <si>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</si>
  <si>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</si>
  <si>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</si>
  <si>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</si>
  <si>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</si>
  <si>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</si>
  <si>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</si>
  <si>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</si>
  <si>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</si>
  <si>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</si>
  <si>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</si>
  <si>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01 октября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</si>
</sst>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showGridLines="0" workbookViewId="0">
      <selection activeCell="G25" sqref="G25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7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7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7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7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310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8</v>
      </c>
    </row>
    <row r="6" spans="1:10" ht="30.4" customHeight="1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0.4" customHeight="1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>
      <c r="A8" s="9" t="s">
        <v>12</v>
      </c>
      <c r="B8" s="78" t="s">
        <v>18</v>
      </c>
      <c r="C8" s="78"/>
      <c r="D8" s="78"/>
      <c r="E8" s="78"/>
      <c r="F8" s="78"/>
      <c r="G8" s="78"/>
      <c r="H8" s="78"/>
      <c r="I8" s="9" t="s">
        <v>13</v>
      </c>
      <c r="J8" s="12" t="s">
        <v>23</v>
      </c>
    </row>
    <row r="9" spans="1:10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7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24</v>
      </c>
      <c r="B12" s="59" t="s">
        <v>25</v>
      </c>
      <c r="C12" s="71" t="s">
        <v>26</v>
      </c>
      <c r="D12" s="72"/>
      <c r="E12" s="70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>
      <c r="A13" s="57"/>
      <c r="B13" s="60"/>
      <c r="C13" s="73"/>
      <c r="D13" s="74"/>
      <c r="E13" s="68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42" t="s">
        <v>43</v>
      </c>
      <c r="D20" s="43"/>
      <c r="E20" s="25">
        <v>13885600</v>
      </c>
      <c r="F20" s="25">
        <v>9787873.5299999993</v>
      </c>
      <c r="G20" s="25" t="s">
        <v>42</v>
      </c>
      <c r="H20" s="25" t="s">
        <v>42</v>
      </c>
      <c r="I20" s="25">
        <v>9787873.5299999993</v>
      </c>
      <c r="J20" s="25"/>
    </row>
    <row r="21" spans="1:10">
      <c r="A21" s="26" t="s">
        <v>45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0" t="s">
        <v>47</v>
      </c>
      <c r="D22" s="41"/>
      <c r="E22" s="28">
        <v>3559100</v>
      </c>
      <c r="F22" s="28">
        <v>1715684.05</v>
      </c>
      <c r="G22" s="28" t="s">
        <v>42</v>
      </c>
      <c r="H22" s="28" t="s">
        <v>42</v>
      </c>
      <c r="I22" s="28">
        <v>1715684.05</v>
      </c>
      <c r="J22" s="28">
        <v>1843415.95</v>
      </c>
    </row>
    <row r="23" spans="1:10">
      <c r="A23" s="26" t="s">
        <v>48</v>
      </c>
      <c r="B23" s="27" t="s">
        <v>41</v>
      </c>
      <c r="C23" s="40" t="s">
        <v>49</v>
      </c>
      <c r="D23" s="41"/>
      <c r="E23" s="28">
        <v>663100</v>
      </c>
      <c r="F23" s="28">
        <v>400992.99</v>
      </c>
      <c r="G23" s="28" t="s">
        <v>42</v>
      </c>
      <c r="H23" s="28" t="s">
        <v>42</v>
      </c>
      <c r="I23" s="28">
        <v>400992.99</v>
      </c>
      <c r="J23" s="28">
        <v>262107.01</v>
      </c>
    </row>
    <row r="24" spans="1:10">
      <c r="A24" s="26" t="s">
        <v>50</v>
      </c>
      <c r="B24" s="27" t="s">
        <v>41</v>
      </c>
      <c r="C24" s="40" t="s">
        <v>51</v>
      </c>
      <c r="D24" s="41"/>
      <c r="E24" s="28">
        <v>663100</v>
      </c>
      <c r="F24" s="28">
        <v>400992.99</v>
      </c>
      <c r="G24" s="28" t="s">
        <v>42</v>
      </c>
      <c r="H24" s="28" t="s">
        <v>42</v>
      </c>
      <c r="I24" s="28">
        <v>400992.99</v>
      </c>
      <c r="J24" s="28">
        <v>262107.01</v>
      </c>
    </row>
    <row r="25" spans="1:10" ht="78.75">
      <c r="A25" s="29" t="s">
        <v>52</v>
      </c>
      <c r="B25" s="27" t="s">
        <v>41</v>
      </c>
      <c r="C25" s="40" t="s">
        <v>53</v>
      </c>
      <c r="D25" s="41"/>
      <c r="E25" s="28">
        <v>663100</v>
      </c>
      <c r="F25" s="28">
        <v>397849.83</v>
      </c>
      <c r="G25" s="28" t="s">
        <v>42</v>
      </c>
      <c r="H25" s="28" t="s">
        <v>42</v>
      </c>
      <c r="I25" s="28">
        <v>397849.83</v>
      </c>
      <c r="J25" s="28">
        <v>265250.17</v>
      </c>
    </row>
    <row r="26" spans="1:10" ht="112.5">
      <c r="A26" s="29" t="s">
        <v>54</v>
      </c>
      <c r="B26" s="27" t="s">
        <v>41</v>
      </c>
      <c r="C26" s="40" t="s">
        <v>55</v>
      </c>
      <c r="D26" s="41"/>
      <c r="E26" s="28" t="s">
        <v>42</v>
      </c>
      <c r="F26" s="28">
        <v>397889.19</v>
      </c>
      <c r="G26" s="28" t="s">
        <v>42</v>
      </c>
      <c r="H26" s="28" t="s">
        <v>42</v>
      </c>
      <c r="I26" s="28">
        <v>397889.19</v>
      </c>
      <c r="J26" s="28" t="s">
        <v>42</v>
      </c>
    </row>
    <row r="27" spans="1:10" ht="101.25">
      <c r="A27" s="29" t="s">
        <v>56</v>
      </c>
      <c r="B27" s="27" t="s">
        <v>41</v>
      </c>
      <c r="C27" s="40" t="s">
        <v>57</v>
      </c>
      <c r="D27" s="41"/>
      <c r="E27" s="28" t="s">
        <v>42</v>
      </c>
      <c r="F27" s="28">
        <v>-39.36</v>
      </c>
      <c r="G27" s="28" t="s">
        <v>42</v>
      </c>
      <c r="H27" s="28" t="s">
        <v>42</v>
      </c>
      <c r="I27" s="28">
        <v>-39.36</v>
      </c>
      <c r="J27" s="28" t="s">
        <v>42</v>
      </c>
    </row>
    <row r="28" spans="1:10" ht="33.75">
      <c r="A28" s="26" t="s">
        <v>58</v>
      </c>
      <c r="B28" s="27" t="s">
        <v>41</v>
      </c>
      <c r="C28" s="40" t="s">
        <v>59</v>
      </c>
      <c r="D28" s="41"/>
      <c r="E28" s="28" t="s">
        <v>42</v>
      </c>
      <c r="F28" s="28">
        <v>3143.16</v>
      </c>
      <c r="G28" s="28" t="s">
        <v>42</v>
      </c>
      <c r="H28" s="28" t="s">
        <v>42</v>
      </c>
      <c r="I28" s="28">
        <v>3143.16</v>
      </c>
      <c r="J28" s="28" t="s">
        <v>42</v>
      </c>
    </row>
    <row r="29" spans="1:10" ht="67.5">
      <c r="A29" s="26" t="s">
        <v>60</v>
      </c>
      <c r="B29" s="27" t="s">
        <v>41</v>
      </c>
      <c r="C29" s="40" t="s">
        <v>61</v>
      </c>
      <c r="D29" s="41"/>
      <c r="E29" s="28" t="s">
        <v>42</v>
      </c>
      <c r="F29" s="28">
        <v>3143.16</v>
      </c>
      <c r="G29" s="28" t="s">
        <v>42</v>
      </c>
      <c r="H29" s="28" t="s">
        <v>42</v>
      </c>
      <c r="I29" s="28">
        <v>3143.16</v>
      </c>
      <c r="J29" s="28" t="s">
        <v>42</v>
      </c>
    </row>
    <row r="30" spans="1:10">
      <c r="A30" s="26" t="s">
        <v>62</v>
      </c>
      <c r="B30" s="27" t="s">
        <v>41</v>
      </c>
      <c r="C30" s="40" t="s">
        <v>63</v>
      </c>
      <c r="D30" s="41"/>
      <c r="E30" s="28">
        <v>319000</v>
      </c>
      <c r="F30" s="28">
        <v>209018.8</v>
      </c>
      <c r="G30" s="28" t="s">
        <v>42</v>
      </c>
      <c r="H30" s="28" t="s">
        <v>42</v>
      </c>
      <c r="I30" s="28">
        <v>209018.8</v>
      </c>
      <c r="J30" s="28">
        <v>109981.2</v>
      </c>
    </row>
    <row r="31" spans="1:10">
      <c r="A31" s="26" t="s">
        <v>64</v>
      </c>
      <c r="B31" s="27" t="s">
        <v>41</v>
      </c>
      <c r="C31" s="40" t="s">
        <v>65</v>
      </c>
      <c r="D31" s="41"/>
      <c r="E31" s="28">
        <v>319000</v>
      </c>
      <c r="F31" s="28">
        <v>209018.8</v>
      </c>
      <c r="G31" s="28" t="s">
        <v>42</v>
      </c>
      <c r="H31" s="28" t="s">
        <v>42</v>
      </c>
      <c r="I31" s="28">
        <v>209018.8</v>
      </c>
      <c r="J31" s="28">
        <v>109981.2</v>
      </c>
    </row>
    <row r="32" spans="1:10">
      <c r="A32" s="26" t="s">
        <v>64</v>
      </c>
      <c r="B32" s="27" t="s">
        <v>41</v>
      </c>
      <c r="C32" s="40" t="s">
        <v>66</v>
      </c>
      <c r="D32" s="41"/>
      <c r="E32" s="28">
        <v>319000</v>
      </c>
      <c r="F32" s="28">
        <v>209018.8</v>
      </c>
      <c r="G32" s="28" t="s">
        <v>42</v>
      </c>
      <c r="H32" s="28" t="s">
        <v>42</v>
      </c>
      <c r="I32" s="28">
        <v>209018.8</v>
      </c>
      <c r="J32" s="28">
        <v>109981.2</v>
      </c>
    </row>
    <row r="33" spans="1:10" ht="45">
      <c r="A33" s="26" t="s">
        <v>67</v>
      </c>
      <c r="B33" s="27" t="s">
        <v>41</v>
      </c>
      <c r="C33" s="40" t="s">
        <v>68</v>
      </c>
      <c r="D33" s="41"/>
      <c r="E33" s="28" t="s">
        <v>42</v>
      </c>
      <c r="F33" s="28">
        <v>209018.8</v>
      </c>
      <c r="G33" s="28" t="s">
        <v>42</v>
      </c>
      <c r="H33" s="28" t="s">
        <v>42</v>
      </c>
      <c r="I33" s="28">
        <v>209018.8</v>
      </c>
      <c r="J33" s="28" t="s">
        <v>42</v>
      </c>
    </row>
    <row r="34" spans="1:10">
      <c r="A34" s="26" t="s">
        <v>69</v>
      </c>
      <c r="B34" s="27" t="s">
        <v>41</v>
      </c>
      <c r="C34" s="40" t="s">
        <v>70</v>
      </c>
      <c r="D34" s="41"/>
      <c r="E34" s="28">
        <v>2557900</v>
      </c>
      <c r="F34" s="28">
        <v>1102482.26</v>
      </c>
      <c r="G34" s="28" t="s">
        <v>42</v>
      </c>
      <c r="H34" s="28" t="s">
        <v>42</v>
      </c>
      <c r="I34" s="28">
        <v>1102482.26</v>
      </c>
      <c r="J34" s="28">
        <v>1455417.74</v>
      </c>
    </row>
    <row r="35" spans="1:10">
      <c r="A35" s="26" t="s">
        <v>71</v>
      </c>
      <c r="B35" s="27" t="s">
        <v>41</v>
      </c>
      <c r="C35" s="40" t="s">
        <v>72</v>
      </c>
      <c r="D35" s="41"/>
      <c r="E35" s="28">
        <v>126700</v>
      </c>
      <c r="F35" s="28">
        <v>24097.7</v>
      </c>
      <c r="G35" s="28" t="s">
        <v>42</v>
      </c>
      <c r="H35" s="28" t="s">
        <v>42</v>
      </c>
      <c r="I35" s="28">
        <v>24097.7</v>
      </c>
      <c r="J35" s="28">
        <v>102602.3</v>
      </c>
    </row>
    <row r="36" spans="1:10" ht="33.75">
      <c r="A36" s="26" t="s">
        <v>73</v>
      </c>
      <c r="B36" s="27" t="s">
        <v>41</v>
      </c>
      <c r="C36" s="40" t="s">
        <v>74</v>
      </c>
      <c r="D36" s="41"/>
      <c r="E36" s="28">
        <v>126700</v>
      </c>
      <c r="F36" s="28">
        <v>24097.7</v>
      </c>
      <c r="G36" s="28" t="s">
        <v>42</v>
      </c>
      <c r="H36" s="28" t="s">
        <v>42</v>
      </c>
      <c r="I36" s="28">
        <v>24097.7</v>
      </c>
      <c r="J36" s="28">
        <v>102602.3</v>
      </c>
    </row>
    <row r="37" spans="1:10" ht="67.5">
      <c r="A37" s="26" t="s">
        <v>75</v>
      </c>
      <c r="B37" s="27" t="s">
        <v>41</v>
      </c>
      <c r="C37" s="40" t="s">
        <v>76</v>
      </c>
      <c r="D37" s="41"/>
      <c r="E37" s="28" t="s">
        <v>42</v>
      </c>
      <c r="F37" s="28">
        <v>24097.7</v>
      </c>
      <c r="G37" s="28" t="s">
        <v>42</v>
      </c>
      <c r="H37" s="28" t="s">
        <v>42</v>
      </c>
      <c r="I37" s="28">
        <v>24097.7</v>
      </c>
      <c r="J37" s="28" t="s">
        <v>42</v>
      </c>
    </row>
    <row r="38" spans="1:10">
      <c r="A38" s="26" t="s">
        <v>77</v>
      </c>
      <c r="B38" s="27" t="s">
        <v>41</v>
      </c>
      <c r="C38" s="40" t="s">
        <v>78</v>
      </c>
      <c r="D38" s="41"/>
      <c r="E38" s="28">
        <v>2431200</v>
      </c>
      <c r="F38" s="28">
        <v>1078384.56</v>
      </c>
      <c r="G38" s="28" t="s">
        <v>42</v>
      </c>
      <c r="H38" s="28" t="s">
        <v>42</v>
      </c>
      <c r="I38" s="28">
        <v>1078384.56</v>
      </c>
      <c r="J38" s="28">
        <v>1352815.44</v>
      </c>
    </row>
    <row r="39" spans="1:10">
      <c r="A39" s="26" t="s">
        <v>79</v>
      </c>
      <c r="B39" s="27" t="s">
        <v>41</v>
      </c>
      <c r="C39" s="40" t="s">
        <v>80</v>
      </c>
      <c r="D39" s="41"/>
      <c r="E39" s="28">
        <v>724700</v>
      </c>
      <c r="F39" s="28">
        <v>874106.49</v>
      </c>
      <c r="G39" s="28" t="s">
        <v>42</v>
      </c>
      <c r="H39" s="28" t="s">
        <v>42</v>
      </c>
      <c r="I39" s="28">
        <v>874106.49</v>
      </c>
      <c r="J39" s="28" t="s">
        <v>42</v>
      </c>
    </row>
    <row r="40" spans="1:10" ht="22.5">
      <c r="A40" s="26" t="s">
        <v>81</v>
      </c>
      <c r="B40" s="27" t="s">
        <v>41</v>
      </c>
      <c r="C40" s="40" t="s">
        <v>82</v>
      </c>
      <c r="D40" s="41"/>
      <c r="E40" s="28">
        <v>724700</v>
      </c>
      <c r="F40" s="28">
        <v>874106.49</v>
      </c>
      <c r="G40" s="28" t="s">
        <v>42</v>
      </c>
      <c r="H40" s="28" t="s">
        <v>42</v>
      </c>
      <c r="I40" s="28">
        <v>874106.49</v>
      </c>
      <c r="J40" s="28" t="s">
        <v>42</v>
      </c>
    </row>
    <row r="41" spans="1:10" ht="56.25">
      <c r="A41" s="26" t="s">
        <v>83</v>
      </c>
      <c r="B41" s="27" t="s">
        <v>41</v>
      </c>
      <c r="C41" s="40" t="s">
        <v>84</v>
      </c>
      <c r="D41" s="41"/>
      <c r="E41" s="28" t="s">
        <v>42</v>
      </c>
      <c r="F41" s="28">
        <v>874106.49</v>
      </c>
      <c r="G41" s="28" t="s">
        <v>42</v>
      </c>
      <c r="H41" s="28" t="s">
        <v>42</v>
      </c>
      <c r="I41" s="28">
        <v>874106.49</v>
      </c>
      <c r="J41" s="28" t="s">
        <v>42</v>
      </c>
    </row>
    <row r="42" spans="1:10">
      <c r="A42" s="26" t="s">
        <v>85</v>
      </c>
      <c r="B42" s="27" t="s">
        <v>41</v>
      </c>
      <c r="C42" s="40" t="s">
        <v>86</v>
      </c>
      <c r="D42" s="41"/>
      <c r="E42" s="28">
        <v>1706500</v>
      </c>
      <c r="F42" s="28">
        <v>204278.07</v>
      </c>
      <c r="G42" s="28" t="s">
        <v>42</v>
      </c>
      <c r="H42" s="28" t="s">
        <v>42</v>
      </c>
      <c r="I42" s="28">
        <v>204278.07</v>
      </c>
      <c r="J42" s="28">
        <v>1502221.93</v>
      </c>
    </row>
    <row r="43" spans="1:10" ht="33.75">
      <c r="A43" s="26" t="s">
        <v>87</v>
      </c>
      <c r="B43" s="27" t="s">
        <v>41</v>
      </c>
      <c r="C43" s="40" t="s">
        <v>88</v>
      </c>
      <c r="D43" s="41"/>
      <c r="E43" s="28">
        <v>1706500</v>
      </c>
      <c r="F43" s="28">
        <v>204278.07</v>
      </c>
      <c r="G43" s="28" t="s">
        <v>42</v>
      </c>
      <c r="H43" s="28" t="s">
        <v>42</v>
      </c>
      <c r="I43" s="28">
        <v>204278.07</v>
      </c>
      <c r="J43" s="28">
        <v>1502221.93</v>
      </c>
    </row>
    <row r="44" spans="1:10" ht="56.25">
      <c r="A44" s="26" t="s">
        <v>89</v>
      </c>
      <c r="B44" s="27" t="s">
        <v>41</v>
      </c>
      <c r="C44" s="40" t="s">
        <v>90</v>
      </c>
      <c r="D44" s="41"/>
      <c r="E44" s="28" t="s">
        <v>42</v>
      </c>
      <c r="F44" s="28">
        <v>204278.07</v>
      </c>
      <c r="G44" s="28" t="s">
        <v>42</v>
      </c>
      <c r="H44" s="28" t="s">
        <v>42</v>
      </c>
      <c r="I44" s="28">
        <v>204278.07</v>
      </c>
      <c r="J44" s="28" t="s">
        <v>42</v>
      </c>
    </row>
    <row r="45" spans="1:10">
      <c r="A45" s="26" t="s">
        <v>91</v>
      </c>
      <c r="B45" s="27" t="s">
        <v>41</v>
      </c>
      <c r="C45" s="40" t="s">
        <v>92</v>
      </c>
      <c r="D45" s="41"/>
      <c r="E45" s="28">
        <v>15500</v>
      </c>
      <c r="F45" s="28">
        <v>3190</v>
      </c>
      <c r="G45" s="28" t="s">
        <v>42</v>
      </c>
      <c r="H45" s="28" t="s">
        <v>42</v>
      </c>
      <c r="I45" s="28">
        <v>3190</v>
      </c>
      <c r="J45" s="28">
        <v>12310</v>
      </c>
    </row>
    <row r="46" spans="1:10" ht="33.75">
      <c r="A46" s="26" t="s">
        <v>93</v>
      </c>
      <c r="B46" s="27" t="s">
        <v>41</v>
      </c>
      <c r="C46" s="40" t="s">
        <v>94</v>
      </c>
      <c r="D46" s="41"/>
      <c r="E46" s="28">
        <v>15500</v>
      </c>
      <c r="F46" s="28">
        <v>3190</v>
      </c>
      <c r="G46" s="28" t="s">
        <v>42</v>
      </c>
      <c r="H46" s="28" t="s">
        <v>42</v>
      </c>
      <c r="I46" s="28">
        <v>3190</v>
      </c>
      <c r="J46" s="28">
        <v>12310</v>
      </c>
    </row>
    <row r="47" spans="1:10" ht="56.25">
      <c r="A47" s="26" t="s">
        <v>95</v>
      </c>
      <c r="B47" s="27" t="s">
        <v>41</v>
      </c>
      <c r="C47" s="40" t="s">
        <v>96</v>
      </c>
      <c r="D47" s="41"/>
      <c r="E47" s="28">
        <v>15500</v>
      </c>
      <c r="F47" s="28">
        <v>3190</v>
      </c>
      <c r="G47" s="28" t="s">
        <v>42</v>
      </c>
      <c r="H47" s="28" t="s">
        <v>42</v>
      </c>
      <c r="I47" s="28">
        <v>3190</v>
      </c>
      <c r="J47" s="28">
        <v>12310</v>
      </c>
    </row>
    <row r="48" spans="1:10" ht="56.25">
      <c r="A48" s="26" t="s">
        <v>95</v>
      </c>
      <c r="B48" s="27" t="s">
        <v>41</v>
      </c>
      <c r="C48" s="40" t="s">
        <v>97</v>
      </c>
      <c r="D48" s="41"/>
      <c r="E48" s="28" t="s">
        <v>42</v>
      </c>
      <c r="F48" s="28">
        <v>3190</v>
      </c>
      <c r="G48" s="28" t="s">
        <v>42</v>
      </c>
      <c r="H48" s="28" t="s">
        <v>42</v>
      </c>
      <c r="I48" s="28">
        <v>3190</v>
      </c>
      <c r="J48" s="28" t="s">
        <v>42</v>
      </c>
    </row>
    <row r="49" spans="1:10">
      <c r="A49" s="26" t="s">
        <v>98</v>
      </c>
      <c r="B49" s="27" t="s">
        <v>41</v>
      </c>
      <c r="C49" s="40" t="s">
        <v>99</v>
      </c>
      <c r="D49" s="41"/>
      <c r="E49" s="28">
        <v>3600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3600</v>
      </c>
    </row>
    <row r="50" spans="1:10" ht="33.75">
      <c r="A50" s="26" t="s">
        <v>100</v>
      </c>
      <c r="B50" s="27" t="s">
        <v>41</v>
      </c>
      <c r="C50" s="40" t="s">
        <v>101</v>
      </c>
      <c r="D50" s="41"/>
      <c r="E50" s="28">
        <v>3600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3600</v>
      </c>
    </row>
    <row r="51" spans="1:10" ht="45">
      <c r="A51" s="26" t="s">
        <v>102</v>
      </c>
      <c r="B51" s="27" t="s">
        <v>41</v>
      </c>
      <c r="C51" s="40" t="s">
        <v>103</v>
      </c>
      <c r="D51" s="41"/>
      <c r="E51" s="28">
        <v>3600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3600</v>
      </c>
    </row>
    <row r="52" spans="1:10">
      <c r="A52" s="26" t="s">
        <v>104</v>
      </c>
      <c r="B52" s="27" t="s">
        <v>41</v>
      </c>
      <c r="C52" s="40" t="s">
        <v>105</v>
      </c>
      <c r="D52" s="41"/>
      <c r="E52" s="28">
        <v>10326500</v>
      </c>
      <c r="F52" s="28">
        <v>8072189.4800000004</v>
      </c>
      <c r="G52" s="28" t="s">
        <v>42</v>
      </c>
      <c r="H52" s="28" t="s">
        <v>42</v>
      </c>
      <c r="I52" s="28">
        <v>8072189.4800000004</v>
      </c>
      <c r="J52" s="28">
        <v>2254310.52</v>
      </c>
    </row>
    <row r="53" spans="1:10" ht="33.75">
      <c r="A53" s="26" t="s">
        <v>106</v>
      </c>
      <c r="B53" s="27" t="s">
        <v>41</v>
      </c>
      <c r="C53" s="40" t="s">
        <v>107</v>
      </c>
      <c r="D53" s="41"/>
      <c r="E53" s="28">
        <v>10326500</v>
      </c>
      <c r="F53" s="28">
        <v>8072189.4800000004</v>
      </c>
      <c r="G53" s="28" t="s">
        <v>42</v>
      </c>
      <c r="H53" s="28" t="s">
        <v>42</v>
      </c>
      <c r="I53" s="28">
        <v>8072189.4800000004</v>
      </c>
      <c r="J53" s="28">
        <v>2254310.52</v>
      </c>
    </row>
    <row r="54" spans="1:10" ht="22.5">
      <c r="A54" s="26" t="s">
        <v>108</v>
      </c>
      <c r="B54" s="27" t="s">
        <v>41</v>
      </c>
      <c r="C54" s="40" t="s">
        <v>109</v>
      </c>
      <c r="D54" s="41"/>
      <c r="E54" s="28">
        <v>7566900</v>
      </c>
      <c r="F54" s="28">
        <v>6207100</v>
      </c>
      <c r="G54" s="28" t="s">
        <v>42</v>
      </c>
      <c r="H54" s="28" t="s">
        <v>42</v>
      </c>
      <c r="I54" s="28">
        <v>6207100</v>
      </c>
      <c r="J54" s="28">
        <v>1359800</v>
      </c>
    </row>
    <row r="55" spans="1:10">
      <c r="A55" s="26" t="s">
        <v>110</v>
      </c>
      <c r="B55" s="27" t="s">
        <v>41</v>
      </c>
      <c r="C55" s="40" t="s">
        <v>111</v>
      </c>
      <c r="D55" s="41"/>
      <c r="E55" s="28">
        <v>6442100</v>
      </c>
      <c r="F55" s="28">
        <v>6001000</v>
      </c>
      <c r="G55" s="28" t="s">
        <v>42</v>
      </c>
      <c r="H55" s="28" t="s">
        <v>42</v>
      </c>
      <c r="I55" s="28">
        <v>6001000</v>
      </c>
      <c r="J55" s="28">
        <v>441100</v>
      </c>
    </row>
    <row r="56" spans="1:10" ht="33.75">
      <c r="A56" s="26" t="s">
        <v>112</v>
      </c>
      <c r="B56" s="27" t="s">
        <v>41</v>
      </c>
      <c r="C56" s="40" t="s">
        <v>113</v>
      </c>
      <c r="D56" s="41"/>
      <c r="E56" s="28">
        <v>6442100</v>
      </c>
      <c r="F56" s="28">
        <v>6001000</v>
      </c>
      <c r="G56" s="28" t="s">
        <v>42</v>
      </c>
      <c r="H56" s="28" t="s">
        <v>42</v>
      </c>
      <c r="I56" s="28">
        <v>6001000</v>
      </c>
      <c r="J56" s="28">
        <v>441100</v>
      </c>
    </row>
    <row r="57" spans="1:10" ht="22.5">
      <c r="A57" s="26" t="s">
        <v>114</v>
      </c>
      <c r="B57" s="27" t="s">
        <v>41</v>
      </c>
      <c r="C57" s="40" t="s">
        <v>115</v>
      </c>
      <c r="D57" s="41"/>
      <c r="E57" s="28">
        <v>1124800</v>
      </c>
      <c r="F57" s="28">
        <v>206100</v>
      </c>
      <c r="G57" s="28" t="s">
        <v>42</v>
      </c>
      <c r="H57" s="28" t="s">
        <v>42</v>
      </c>
      <c r="I57" s="28">
        <v>206100</v>
      </c>
      <c r="J57" s="28">
        <v>918700</v>
      </c>
    </row>
    <row r="58" spans="1:10" ht="22.5">
      <c r="A58" s="26" t="s">
        <v>116</v>
      </c>
      <c r="B58" s="27" t="s">
        <v>41</v>
      </c>
      <c r="C58" s="40" t="s">
        <v>117</v>
      </c>
      <c r="D58" s="41"/>
      <c r="E58" s="28">
        <v>1124800</v>
      </c>
      <c r="F58" s="28">
        <v>206100</v>
      </c>
      <c r="G58" s="28" t="s">
        <v>42</v>
      </c>
      <c r="H58" s="28" t="s">
        <v>42</v>
      </c>
      <c r="I58" s="28">
        <v>206100</v>
      </c>
      <c r="J58" s="28">
        <v>918700</v>
      </c>
    </row>
    <row r="59" spans="1:10" ht="22.5">
      <c r="A59" s="26" t="s">
        <v>118</v>
      </c>
      <c r="B59" s="27" t="s">
        <v>41</v>
      </c>
      <c r="C59" s="40" t="s">
        <v>119</v>
      </c>
      <c r="D59" s="41"/>
      <c r="E59" s="28">
        <v>294200</v>
      </c>
      <c r="F59" s="28">
        <v>146593.76999999999</v>
      </c>
      <c r="G59" s="28" t="s">
        <v>42</v>
      </c>
      <c r="H59" s="28" t="s">
        <v>42</v>
      </c>
      <c r="I59" s="28">
        <v>146593.76999999999</v>
      </c>
      <c r="J59" s="28">
        <v>147606.23000000001</v>
      </c>
    </row>
    <row r="60" spans="1:10" ht="33.75">
      <c r="A60" s="26" t="s">
        <v>120</v>
      </c>
      <c r="B60" s="27" t="s">
        <v>41</v>
      </c>
      <c r="C60" s="40" t="s">
        <v>121</v>
      </c>
      <c r="D60" s="41"/>
      <c r="E60" s="28">
        <v>200</v>
      </c>
      <c r="F60" s="28">
        <v>200</v>
      </c>
      <c r="G60" s="28" t="s">
        <v>42</v>
      </c>
      <c r="H60" s="28" t="s">
        <v>42</v>
      </c>
      <c r="I60" s="28">
        <v>200</v>
      </c>
      <c r="J60" s="28" t="s">
        <v>42</v>
      </c>
    </row>
    <row r="61" spans="1:10" ht="33.75">
      <c r="A61" s="26" t="s">
        <v>122</v>
      </c>
      <c r="B61" s="27" t="s">
        <v>41</v>
      </c>
      <c r="C61" s="40" t="s">
        <v>123</v>
      </c>
      <c r="D61" s="41"/>
      <c r="E61" s="28">
        <v>200</v>
      </c>
      <c r="F61" s="28">
        <v>200</v>
      </c>
      <c r="G61" s="28" t="s">
        <v>42</v>
      </c>
      <c r="H61" s="28" t="s">
        <v>42</v>
      </c>
      <c r="I61" s="28">
        <v>200</v>
      </c>
      <c r="J61" s="28" t="s">
        <v>42</v>
      </c>
    </row>
    <row r="62" spans="1:10" ht="33.75">
      <c r="A62" s="26" t="s">
        <v>124</v>
      </c>
      <c r="B62" s="27" t="s">
        <v>41</v>
      </c>
      <c r="C62" s="40" t="s">
        <v>125</v>
      </c>
      <c r="D62" s="41"/>
      <c r="E62" s="28">
        <v>294000</v>
      </c>
      <c r="F62" s="28">
        <v>146393.76999999999</v>
      </c>
      <c r="G62" s="28" t="s">
        <v>42</v>
      </c>
      <c r="H62" s="28" t="s">
        <v>42</v>
      </c>
      <c r="I62" s="28">
        <v>146393.76999999999</v>
      </c>
      <c r="J62" s="28">
        <v>147606.23000000001</v>
      </c>
    </row>
    <row r="63" spans="1:10" ht="45">
      <c r="A63" s="26" t="s">
        <v>126</v>
      </c>
      <c r="B63" s="27" t="s">
        <v>41</v>
      </c>
      <c r="C63" s="40" t="s">
        <v>127</v>
      </c>
      <c r="D63" s="41"/>
      <c r="E63" s="28">
        <v>294000</v>
      </c>
      <c r="F63" s="28">
        <v>146393.76999999999</v>
      </c>
      <c r="G63" s="28" t="s">
        <v>42</v>
      </c>
      <c r="H63" s="28" t="s">
        <v>42</v>
      </c>
      <c r="I63" s="28">
        <v>146393.76999999999</v>
      </c>
      <c r="J63" s="28">
        <v>147606.23000000001</v>
      </c>
    </row>
    <row r="64" spans="1:10">
      <c r="A64" s="26" t="s">
        <v>128</v>
      </c>
      <c r="B64" s="27" t="s">
        <v>41</v>
      </c>
      <c r="C64" s="40" t="s">
        <v>129</v>
      </c>
      <c r="D64" s="41"/>
      <c r="E64" s="28">
        <v>2465400</v>
      </c>
      <c r="F64" s="28">
        <v>1718495.71</v>
      </c>
      <c r="G64" s="28" t="s">
        <v>42</v>
      </c>
      <c r="H64" s="28" t="s">
        <v>42</v>
      </c>
      <c r="I64" s="28">
        <v>1718495.71</v>
      </c>
      <c r="J64" s="28">
        <v>746904.29</v>
      </c>
    </row>
    <row r="65" spans="1:10" ht="45">
      <c r="A65" s="26" t="s">
        <v>130</v>
      </c>
      <c r="B65" s="27" t="s">
        <v>41</v>
      </c>
      <c r="C65" s="40" t="s">
        <v>131</v>
      </c>
      <c r="D65" s="41"/>
      <c r="E65" s="28">
        <v>2435900</v>
      </c>
      <c r="F65" s="28">
        <v>1688995.71</v>
      </c>
      <c r="G65" s="28" t="s">
        <v>42</v>
      </c>
      <c r="H65" s="28" t="s">
        <v>42</v>
      </c>
      <c r="I65" s="28">
        <v>1688995.71</v>
      </c>
      <c r="J65" s="28">
        <v>746904.29</v>
      </c>
    </row>
    <row r="66" spans="1:10" ht="56.25">
      <c r="A66" s="26" t="s">
        <v>132</v>
      </c>
      <c r="B66" s="27" t="s">
        <v>41</v>
      </c>
      <c r="C66" s="40" t="s">
        <v>133</v>
      </c>
      <c r="D66" s="41"/>
      <c r="E66" s="28">
        <v>2435900</v>
      </c>
      <c r="F66" s="28">
        <v>1688995.71</v>
      </c>
      <c r="G66" s="28" t="s">
        <v>42</v>
      </c>
      <c r="H66" s="28" t="s">
        <v>42</v>
      </c>
      <c r="I66" s="28">
        <v>1688995.71</v>
      </c>
      <c r="J66" s="28">
        <v>746904.29</v>
      </c>
    </row>
    <row r="67" spans="1:10" ht="22.5">
      <c r="A67" s="26" t="s">
        <v>134</v>
      </c>
      <c r="B67" s="27" t="s">
        <v>41</v>
      </c>
      <c r="C67" s="40" t="s">
        <v>135</v>
      </c>
      <c r="D67" s="41"/>
      <c r="E67" s="28">
        <v>29500</v>
      </c>
      <c r="F67" s="28">
        <v>29500</v>
      </c>
      <c r="G67" s="28" t="s">
        <v>42</v>
      </c>
      <c r="H67" s="28" t="s">
        <v>42</v>
      </c>
      <c r="I67" s="28">
        <v>29500</v>
      </c>
      <c r="J67" s="28" t="s">
        <v>42</v>
      </c>
    </row>
    <row r="68" spans="1:10" ht="22.5">
      <c r="A68" s="26" t="s">
        <v>136</v>
      </c>
      <c r="B68" s="27" t="s">
        <v>41</v>
      </c>
      <c r="C68" s="40" t="s">
        <v>137</v>
      </c>
      <c r="D68" s="41"/>
      <c r="E68" s="28">
        <v>29500</v>
      </c>
      <c r="F68" s="28">
        <v>29500</v>
      </c>
      <c r="G68" s="28" t="s">
        <v>42</v>
      </c>
      <c r="H68" s="28" t="s">
        <v>42</v>
      </c>
      <c r="I68" s="28">
        <v>29500</v>
      </c>
      <c r="J68" s="28" t="s">
        <v>42</v>
      </c>
    </row>
  </sheetData>
  <mergeCells count="69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8:D68"/>
    <mergeCell ref="C62:D62"/>
    <mergeCell ref="C63:D63"/>
    <mergeCell ref="C64:D64"/>
    <mergeCell ref="C65:D65"/>
    <mergeCell ref="C66:D66"/>
    <mergeCell ref="C67:D67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138</v>
      </c>
      <c r="F2" s="6"/>
      <c r="G2" s="6"/>
      <c r="H2" s="6"/>
      <c r="I2" s="6"/>
      <c r="J2" s="6"/>
      <c r="K2" s="6" t="s">
        <v>139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24</v>
      </c>
      <c r="B4" s="59" t="s">
        <v>25</v>
      </c>
      <c r="C4" s="71" t="s">
        <v>140</v>
      </c>
      <c r="D4" s="72"/>
      <c r="E4" s="70" t="s">
        <v>27</v>
      </c>
      <c r="F4" s="70" t="s">
        <v>141</v>
      </c>
      <c r="G4" s="80" t="s">
        <v>28</v>
      </c>
      <c r="H4" s="87"/>
      <c r="I4" s="87"/>
      <c r="J4" s="88"/>
      <c r="K4" s="80" t="s">
        <v>142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143</v>
      </c>
      <c r="L6" s="79" t="s">
        <v>144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145</v>
      </c>
      <c r="L12" s="22" t="s">
        <v>146</v>
      </c>
    </row>
    <row r="13" spans="1:12">
      <c r="A13" s="23" t="s">
        <v>147</v>
      </c>
      <c r="B13" s="24" t="s">
        <v>148</v>
      </c>
      <c r="C13" s="42" t="s">
        <v>43</v>
      </c>
      <c r="D13" s="43"/>
      <c r="E13" s="25">
        <v>14366700</v>
      </c>
      <c r="F13" s="25">
        <v>14366700</v>
      </c>
      <c r="G13" s="25">
        <v>9181414.8599999994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9181414.8599999994</v>
      </c>
      <c r="K13" s="25">
        <v>5185285.1399999997</v>
      </c>
      <c r="L13" s="25">
        <v>5185285.1399999997</v>
      </c>
    </row>
    <row r="14" spans="1:12">
      <c r="A14" s="26" t="s">
        <v>45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149</v>
      </c>
      <c r="B15" s="24" t="s">
        <v>148</v>
      </c>
      <c r="C15" s="42" t="s">
        <v>150</v>
      </c>
      <c r="D15" s="43"/>
      <c r="E15" s="25">
        <v>6701500</v>
      </c>
      <c r="F15" s="25">
        <v>6701500</v>
      </c>
      <c r="G15" s="25">
        <v>4194910.37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4194910.37</v>
      </c>
      <c r="K15" s="25">
        <v>2506589.63</v>
      </c>
      <c r="L15" s="25">
        <v>2506589.63</v>
      </c>
    </row>
    <row r="16" spans="1:12" ht="45">
      <c r="A16" s="23" t="s">
        <v>151</v>
      </c>
      <c r="B16" s="24" t="s">
        <v>148</v>
      </c>
      <c r="C16" s="42" t="s">
        <v>152</v>
      </c>
      <c r="D16" s="43"/>
      <c r="E16" s="25">
        <v>6603600</v>
      </c>
      <c r="F16" s="25">
        <v>6603600</v>
      </c>
      <c r="G16" s="25">
        <v>4131676.28</v>
      </c>
      <c r="H16" s="25" t="s">
        <v>42</v>
      </c>
      <c r="I16" s="25" t="s">
        <v>42</v>
      </c>
      <c r="J16" s="25">
        <f t="shared" si="0"/>
        <v>4131676.28</v>
      </c>
      <c r="K16" s="25">
        <v>2471923.7200000002</v>
      </c>
      <c r="L16" s="25">
        <v>2471923.7200000002</v>
      </c>
    </row>
    <row r="17" spans="1:12" ht="45">
      <c r="A17" s="23" t="s">
        <v>151</v>
      </c>
      <c r="B17" s="24" t="s">
        <v>148</v>
      </c>
      <c r="C17" s="42" t="s">
        <v>153</v>
      </c>
      <c r="D17" s="43"/>
      <c r="E17" s="25">
        <v>181100</v>
      </c>
      <c r="F17" s="25">
        <v>181100</v>
      </c>
      <c r="G17" s="25">
        <v>156816.01</v>
      </c>
      <c r="H17" s="25" t="s">
        <v>42</v>
      </c>
      <c r="I17" s="25" t="s">
        <v>42</v>
      </c>
      <c r="J17" s="25">
        <f t="shared" si="0"/>
        <v>156816.01</v>
      </c>
      <c r="K17" s="25">
        <v>24283.99</v>
      </c>
      <c r="L17" s="25">
        <v>24283.99</v>
      </c>
    </row>
    <row r="18" spans="1:12" ht="22.5">
      <c r="A18" s="26" t="s">
        <v>154</v>
      </c>
      <c r="B18" s="27" t="s">
        <v>148</v>
      </c>
      <c r="C18" s="40" t="s">
        <v>155</v>
      </c>
      <c r="D18" s="41"/>
      <c r="E18" s="28">
        <v>181100</v>
      </c>
      <c r="F18" s="28">
        <v>181100</v>
      </c>
      <c r="G18" s="28">
        <v>156816.01</v>
      </c>
      <c r="H18" s="28" t="s">
        <v>42</v>
      </c>
      <c r="I18" s="28" t="s">
        <v>42</v>
      </c>
      <c r="J18" s="28">
        <f t="shared" si="0"/>
        <v>156816.01</v>
      </c>
      <c r="K18" s="28">
        <v>24283.99</v>
      </c>
      <c r="L18" s="28">
        <v>24283.99</v>
      </c>
    </row>
    <row r="19" spans="1:12" ht="45">
      <c r="A19" s="23" t="s">
        <v>151</v>
      </c>
      <c r="B19" s="24" t="s">
        <v>148</v>
      </c>
      <c r="C19" s="42" t="s">
        <v>156</v>
      </c>
      <c r="D19" s="43"/>
      <c r="E19" s="25">
        <v>5979000</v>
      </c>
      <c r="F19" s="25">
        <v>5979000</v>
      </c>
      <c r="G19" s="25">
        <v>3649953.94</v>
      </c>
      <c r="H19" s="25" t="s">
        <v>42</v>
      </c>
      <c r="I19" s="25" t="s">
        <v>42</v>
      </c>
      <c r="J19" s="25">
        <f t="shared" si="0"/>
        <v>3649953.94</v>
      </c>
      <c r="K19" s="25">
        <v>2329046.06</v>
      </c>
      <c r="L19" s="25">
        <v>2329046.06</v>
      </c>
    </row>
    <row r="20" spans="1:12" ht="22.5">
      <c r="A20" s="26" t="s">
        <v>157</v>
      </c>
      <c r="B20" s="27" t="s">
        <v>148</v>
      </c>
      <c r="C20" s="40" t="s">
        <v>158</v>
      </c>
      <c r="D20" s="41"/>
      <c r="E20" s="28">
        <v>4305500</v>
      </c>
      <c r="F20" s="28">
        <v>4305500</v>
      </c>
      <c r="G20" s="28">
        <v>2724690.04</v>
      </c>
      <c r="H20" s="28" t="s">
        <v>42</v>
      </c>
      <c r="I20" s="28" t="s">
        <v>42</v>
      </c>
      <c r="J20" s="28">
        <f t="shared" si="0"/>
        <v>2724690.04</v>
      </c>
      <c r="K20" s="28">
        <v>1580809.96</v>
      </c>
      <c r="L20" s="28">
        <v>1580809.96</v>
      </c>
    </row>
    <row r="21" spans="1:12" ht="33.75">
      <c r="A21" s="26" t="s">
        <v>159</v>
      </c>
      <c r="B21" s="27" t="s">
        <v>148</v>
      </c>
      <c r="C21" s="40" t="s">
        <v>160</v>
      </c>
      <c r="D21" s="41"/>
      <c r="E21" s="28">
        <v>334600</v>
      </c>
      <c r="F21" s="28">
        <v>334600</v>
      </c>
      <c r="G21" s="28">
        <v>142944</v>
      </c>
      <c r="H21" s="28" t="s">
        <v>42</v>
      </c>
      <c r="I21" s="28" t="s">
        <v>42</v>
      </c>
      <c r="J21" s="28">
        <f t="shared" si="0"/>
        <v>142944</v>
      </c>
      <c r="K21" s="28">
        <v>191656</v>
      </c>
      <c r="L21" s="28">
        <v>191656</v>
      </c>
    </row>
    <row r="22" spans="1:12" ht="33.75">
      <c r="A22" s="26" t="s">
        <v>161</v>
      </c>
      <c r="B22" s="27" t="s">
        <v>148</v>
      </c>
      <c r="C22" s="40" t="s">
        <v>162</v>
      </c>
      <c r="D22" s="41"/>
      <c r="E22" s="28">
        <v>1338900</v>
      </c>
      <c r="F22" s="28">
        <v>1338900</v>
      </c>
      <c r="G22" s="28">
        <v>782319.9</v>
      </c>
      <c r="H22" s="28" t="s">
        <v>42</v>
      </c>
      <c r="I22" s="28" t="s">
        <v>42</v>
      </c>
      <c r="J22" s="28">
        <f t="shared" si="0"/>
        <v>782319.9</v>
      </c>
      <c r="K22" s="28">
        <v>556580.1</v>
      </c>
      <c r="L22" s="28">
        <v>556580.1</v>
      </c>
    </row>
    <row r="23" spans="1:12" ht="45">
      <c r="A23" s="23" t="s">
        <v>151</v>
      </c>
      <c r="B23" s="24" t="s">
        <v>148</v>
      </c>
      <c r="C23" s="42" t="s">
        <v>163</v>
      </c>
      <c r="D23" s="43"/>
      <c r="E23" s="25">
        <v>385900</v>
      </c>
      <c r="F23" s="25">
        <v>385900</v>
      </c>
      <c r="G23" s="25">
        <v>281656.33</v>
      </c>
      <c r="H23" s="25" t="s">
        <v>42</v>
      </c>
      <c r="I23" s="25" t="s">
        <v>42</v>
      </c>
      <c r="J23" s="25">
        <f t="shared" si="0"/>
        <v>281656.33</v>
      </c>
      <c r="K23" s="25">
        <v>104243.67</v>
      </c>
      <c r="L23" s="25">
        <v>104243.67</v>
      </c>
    </row>
    <row r="24" spans="1:12" ht="33.75">
      <c r="A24" s="26" t="s">
        <v>159</v>
      </c>
      <c r="B24" s="27" t="s">
        <v>148</v>
      </c>
      <c r="C24" s="40" t="s">
        <v>164</v>
      </c>
      <c r="D24" s="41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22.5">
      <c r="A25" s="26" t="s">
        <v>154</v>
      </c>
      <c r="B25" s="27" t="s">
        <v>148</v>
      </c>
      <c r="C25" s="40" t="s">
        <v>165</v>
      </c>
      <c r="D25" s="41"/>
      <c r="E25" s="28">
        <v>296600</v>
      </c>
      <c r="F25" s="28">
        <v>296600</v>
      </c>
      <c r="G25" s="28">
        <v>219952.47</v>
      </c>
      <c r="H25" s="28" t="s">
        <v>42</v>
      </c>
      <c r="I25" s="28" t="s">
        <v>42</v>
      </c>
      <c r="J25" s="28">
        <f t="shared" si="0"/>
        <v>219952.47</v>
      </c>
      <c r="K25" s="28">
        <v>76647.53</v>
      </c>
      <c r="L25" s="28">
        <v>76647.53</v>
      </c>
    </row>
    <row r="26" spans="1:12">
      <c r="A26" s="26" t="s">
        <v>166</v>
      </c>
      <c r="B26" s="27" t="s">
        <v>148</v>
      </c>
      <c r="C26" s="40" t="s">
        <v>167</v>
      </c>
      <c r="D26" s="41"/>
      <c r="E26" s="28">
        <v>84300</v>
      </c>
      <c r="F26" s="28">
        <v>84300</v>
      </c>
      <c r="G26" s="28">
        <v>61703.86</v>
      </c>
      <c r="H26" s="28" t="s">
        <v>42</v>
      </c>
      <c r="I26" s="28" t="s">
        <v>42</v>
      </c>
      <c r="J26" s="28">
        <f t="shared" si="0"/>
        <v>61703.86</v>
      </c>
      <c r="K26" s="28">
        <v>22596.14</v>
      </c>
      <c r="L26" s="28">
        <v>22596.14</v>
      </c>
    </row>
    <row r="27" spans="1:12" ht="45">
      <c r="A27" s="23" t="s">
        <v>151</v>
      </c>
      <c r="B27" s="24" t="s">
        <v>148</v>
      </c>
      <c r="C27" s="42" t="s">
        <v>168</v>
      </c>
      <c r="D27" s="43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22.5">
      <c r="A28" s="26" t="s">
        <v>154</v>
      </c>
      <c r="B28" s="27" t="s">
        <v>148</v>
      </c>
      <c r="C28" s="40" t="s">
        <v>169</v>
      </c>
      <c r="D28" s="41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5">
      <c r="A29" s="23" t="s">
        <v>151</v>
      </c>
      <c r="B29" s="24" t="s">
        <v>148</v>
      </c>
      <c r="C29" s="42" t="s">
        <v>170</v>
      </c>
      <c r="D29" s="43"/>
      <c r="E29" s="25">
        <v>57400</v>
      </c>
      <c r="F29" s="25">
        <v>57400</v>
      </c>
      <c r="G29" s="25">
        <v>43050</v>
      </c>
      <c r="H29" s="25" t="s">
        <v>42</v>
      </c>
      <c r="I29" s="25" t="s">
        <v>42</v>
      </c>
      <c r="J29" s="25">
        <f t="shared" si="0"/>
        <v>43050</v>
      </c>
      <c r="K29" s="25">
        <v>14350</v>
      </c>
      <c r="L29" s="25">
        <v>14350</v>
      </c>
    </row>
    <row r="30" spans="1:12">
      <c r="A30" s="26" t="s">
        <v>128</v>
      </c>
      <c r="B30" s="27" t="s">
        <v>148</v>
      </c>
      <c r="C30" s="40" t="s">
        <v>171</v>
      </c>
      <c r="D30" s="41"/>
      <c r="E30" s="28">
        <v>57400</v>
      </c>
      <c r="F30" s="28">
        <v>57400</v>
      </c>
      <c r="G30" s="28">
        <v>43050</v>
      </c>
      <c r="H30" s="28" t="s">
        <v>42</v>
      </c>
      <c r="I30" s="28" t="s">
        <v>42</v>
      </c>
      <c r="J30" s="28">
        <f t="shared" si="0"/>
        <v>43050</v>
      </c>
      <c r="K30" s="28">
        <v>14350</v>
      </c>
      <c r="L30" s="28">
        <v>14350</v>
      </c>
    </row>
    <row r="31" spans="1:12" ht="33.75">
      <c r="A31" s="23" t="s">
        <v>172</v>
      </c>
      <c r="B31" s="24" t="s">
        <v>148</v>
      </c>
      <c r="C31" s="42" t="s">
        <v>173</v>
      </c>
      <c r="D31" s="43"/>
      <c r="E31" s="25">
        <v>31900</v>
      </c>
      <c r="F31" s="25">
        <v>31900</v>
      </c>
      <c r="G31" s="25">
        <v>23925</v>
      </c>
      <c r="H31" s="25" t="s">
        <v>42</v>
      </c>
      <c r="I31" s="25" t="s">
        <v>42</v>
      </c>
      <c r="J31" s="25">
        <f t="shared" si="0"/>
        <v>23925</v>
      </c>
      <c r="K31" s="25">
        <v>7975</v>
      </c>
      <c r="L31" s="25">
        <v>7975</v>
      </c>
    </row>
    <row r="32" spans="1:12" ht="33.75">
      <c r="A32" s="23" t="s">
        <v>172</v>
      </c>
      <c r="B32" s="24" t="s">
        <v>148</v>
      </c>
      <c r="C32" s="42" t="s">
        <v>174</v>
      </c>
      <c r="D32" s="43"/>
      <c r="E32" s="25">
        <v>31900</v>
      </c>
      <c r="F32" s="25">
        <v>31900</v>
      </c>
      <c r="G32" s="25">
        <v>23925</v>
      </c>
      <c r="H32" s="25" t="s">
        <v>42</v>
      </c>
      <c r="I32" s="25" t="s">
        <v>42</v>
      </c>
      <c r="J32" s="25">
        <f t="shared" si="0"/>
        <v>23925</v>
      </c>
      <c r="K32" s="25">
        <v>7975</v>
      </c>
      <c r="L32" s="25">
        <v>7975</v>
      </c>
    </row>
    <row r="33" spans="1:12">
      <c r="A33" s="26" t="s">
        <v>128</v>
      </c>
      <c r="B33" s="27" t="s">
        <v>148</v>
      </c>
      <c r="C33" s="40" t="s">
        <v>175</v>
      </c>
      <c r="D33" s="41"/>
      <c r="E33" s="28">
        <v>31900</v>
      </c>
      <c r="F33" s="28">
        <v>31900</v>
      </c>
      <c r="G33" s="28">
        <v>23925</v>
      </c>
      <c r="H33" s="28" t="s">
        <v>42</v>
      </c>
      <c r="I33" s="28" t="s">
        <v>42</v>
      </c>
      <c r="J33" s="28">
        <f t="shared" si="0"/>
        <v>23925</v>
      </c>
      <c r="K33" s="28">
        <v>7975</v>
      </c>
      <c r="L33" s="28">
        <v>7975</v>
      </c>
    </row>
    <row r="34" spans="1:12">
      <c r="A34" s="23" t="s">
        <v>176</v>
      </c>
      <c r="B34" s="24" t="s">
        <v>148</v>
      </c>
      <c r="C34" s="42" t="s">
        <v>177</v>
      </c>
      <c r="D34" s="43"/>
      <c r="E34" s="25">
        <v>66000</v>
      </c>
      <c r="F34" s="25">
        <v>66000</v>
      </c>
      <c r="G34" s="25">
        <v>39309.089999999997</v>
      </c>
      <c r="H34" s="25" t="s">
        <v>42</v>
      </c>
      <c r="I34" s="25" t="s">
        <v>42</v>
      </c>
      <c r="J34" s="25">
        <f t="shared" si="0"/>
        <v>39309.089999999997</v>
      </c>
      <c r="K34" s="25">
        <v>26690.91</v>
      </c>
      <c r="L34" s="25">
        <v>26690.91</v>
      </c>
    </row>
    <row r="35" spans="1:12">
      <c r="A35" s="23" t="s">
        <v>176</v>
      </c>
      <c r="B35" s="24" t="s">
        <v>148</v>
      </c>
      <c r="C35" s="42" t="s">
        <v>178</v>
      </c>
      <c r="D35" s="43"/>
      <c r="E35" s="25">
        <v>1000</v>
      </c>
      <c r="F35" s="25">
        <v>1000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</v>
      </c>
      <c r="L35" s="25">
        <v>1000</v>
      </c>
    </row>
    <row r="36" spans="1:12" ht="22.5">
      <c r="A36" s="26" t="s">
        <v>154</v>
      </c>
      <c r="B36" s="27" t="s">
        <v>148</v>
      </c>
      <c r="C36" s="40" t="s">
        <v>179</v>
      </c>
      <c r="D36" s="41"/>
      <c r="E36" s="28">
        <v>1000</v>
      </c>
      <c r="F36" s="28">
        <v>1000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</v>
      </c>
      <c r="L36" s="28">
        <v>1000</v>
      </c>
    </row>
    <row r="37" spans="1:12">
      <c r="A37" s="23" t="s">
        <v>176</v>
      </c>
      <c r="B37" s="24" t="s">
        <v>148</v>
      </c>
      <c r="C37" s="42" t="s">
        <v>180</v>
      </c>
      <c r="D37" s="43"/>
      <c r="E37" s="25">
        <v>1000</v>
      </c>
      <c r="F37" s="25">
        <v>1000</v>
      </c>
      <c r="G37" s="25" t="s">
        <v>42</v>
      </c>
      <c r="H37" s="25" t="s">
        <v>42</v>
      </c>
      <c r="I37" s="25" t="s">
        <v>42</v>
      </c>
      <c r="J37" s="25" t="str">
        <f t="shared" si="0"/>
        <v>-</v>
      </c>
      <c r="K37" s="25">
        <v>1000</v>
      </c>
      <c r="L37" s="25">
        <v>1000</v>
      </c>
    </row>
    <row r="38" spans="1:12" ht="22.5">
      <c r="A38" s="26" t="s">
        <v>154</v>
      </c>
      <c r="B38" s="27" t="s">
        <v>148</v>
      </c>
      <c r="C38" s="40" t="s">
        <v>181</v>
      </c>
      <c r="D38" s="41"/>
      <c r="E38" s="28">
        <v>1000</v>
      </c>
      <c r="F38" s="28">
        <v>1000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1000</v>
      </c>
      <c r="L38" s="28">
        <v>1000</v>
      </c>
    </row>
    <row r="39" spans="1:12">
      <c r="A39" s="23" t="s">
        <v>176</v>
      </c>
      <c r="B39" s="24" t="s">
        <v>148</v>
      </c>
      <c r="C39" s="42" t="s">
        <v>182</v>
      </c>
      <c r="D39" s="43"/>
      <c r="E39" s="25">
        <v>20000</v>
      </c>
      <c r="F39" s="25">
        <v>20000</v>
      </c>
      <c r="G39" s="25">
        <v>4880</v>
      </c>
      <c r="H39" s="25" t="s">
        <v>42</v>
      </c>
      <c r="I39" s="25" t="s">
        <v>42</v>
      </c>
      <c r="J39" s="25">
        <f t="shared" si="0"/>
        <v>4880</v>
      </c>
      <c r="K39" s="25">
        <v>15120</v>
      </c>
      <c r="L39" s="25">
        <v>15120</v>
      </c>
    </row>
    <row r="40" spans="1:12" ht="22.5">
      <c r="A40" s="26" t="s">
        <v>154</v>
      </c>
      <c r="B40" s="27" t="s">
        <v>148</v>
      </c>
      <c r="C40" s="40" t="s">
        <v>183</v>
      </c>
      <c r="D40" s="41"/>
      <c r="E40" s="28">
        <v>20000</v>
      </c>
      <c r="F40" s="28">
        <v>20000</v>
      </c>
      <c r="G40" s="28">
        <v>4880</v>
      </c>
      <c r="H40" s="28" t="s">
        <v>42</v>
      </c>
      <c r="I40" s="28" t="s">
        <v>42</v>
      </c>
      <c r="J40" s="28">
        <f t="shared" si="0"/>
        <v>4880</v>
      </c>
      <c r="K40" s="28">
        <v>15120</v>
      </c>
      <c r="L40" s="28">
        <v>15120</v>
      </c>
    </row>
    <row r="41" spans="1:12">
      <c r="A41" s="23" t="s">
        <v>176</v>
      </c>
      <c r="B41" s="24" t="s">
        <v>148</v>
      </c>
      <c r="C41" s="42" t="s">
        <v>184</v>
      </c>
      <c r="D41" s="43"/>
      <c r="E41" s="25">
        <v>44000</v>
      </c>
      <c r="F41" s="25">
        <v>44000</v>
      </c>
      <c r="G41" s="25">
        <v>34429.089999999997</v>
      </c>
      <c r="H41" s="25" t="s">
        <v>42</v>
      </c>
      <c r="I41" s="25" t="s">
        <v>42</v>
      </c>
      <c r="J41" s="25">
        <f t="shared" si="0"/>
        <v>34429.089999999997</v>
      </c>
      <c r="K41" s="25">
        <v>9570.91</v>
      </c>
      <c r="L41" s="25">
        <v>9570.91</v>
      </c>
    </row>
    <row r="42" spans="1:12" ht="22.5">
      <c r="A42" s="26" t="s">
        <v>185</v>
      </c>
      <c r="B42" s="27" t="s">
        <v>148</v>
      </c>
      <c r="C42" s="40" t="s">
        <v>186</v>
      </c>
      <c r="D42" s="41"/>
      <c r="E42" s="28">
        <v>19000</v>
      </c>
      <c r="F42" s="28">
        <v>19000</v>
      </c>
      <c r="G42" s="28">
        <v>12927.86</v>
      </c>
      <c r="H42" s="28" t="s">
        <v>42</v>
      </c>
      <c r="I42" s="28" t="s">
        <v>42</v>
      </c>
      <c r="J42" s="28">
        <f t="shared" si="0"/>
        <v>12927.86</v>
      </c>
      <c r="K42" s="28">
        <v>6072.14</v>
      </c>
      <c r="L42" s="28">
        <v>6072.14</v>
      </c>
    </row>
    <row r="43" spans="1:12">
      <c r="A43" s="26" t="s">
        <v>187</v>
      </c>
      <c r="B43" s="27" t="s">
        <v>148</v>
      </c>
      <c r="C43" s="40" t="s">
        <v>188</v>
      </c>
      <c r="D43" s="41"/>
      <c r="E43" s="28">
        <v>4000</v>
      </c>
      <c r="F43" s="28">
        <v>4000</v>
      </c>
      <c r="G43" s="28">
        <v>1501</v>
      </c>
      <c r="H43" s="28" t="s">
        <v>42</v>
      </c>
      <c r="I43" s="28" t="s">
        <v>42</v>
      </c>
      <c r="J43" s="28">
        <f t="shared" si="0"/>
        <v>1501</v>
      </c>
      <c r="K43" s="28">
        <v>2499</v>
      </c>
      <c r="L43" s="28">
        <v>2499</v>
      </c>
    </row>
    <row r="44" spans="1:12">
      <c r="A44" s="26" t="s">
        <v>189</v>
      </c>
      <c r="B44" s="27" t="s">
        <v>148</v>
      </c>
      <c r="C44" s="40" t="s">
        <v>190</v>
      </c>
      <c r="D44" s="41"/>
      <c r="E44" s="28">
        <v>21000</v>
      </c>
      <c r="F44" s="28">
        <v>21000</v>
      </c>
      <c r="G44" s="28">
        <v>20000.23</v>
      </c>
      <c r="H44" s="28" t="s">
        <v>42</v>
      </c>
      <c r="I44" s="28" t="s">
        <v>42</v>
      </c>
      <c r="J44" s="28">
        <f t="shared" si="0"/>
        <v>20000.23</v>
      </c>
      <c r="K44" s="28">
        <v>999.77</v>
      </c>
      <c r="L44" s="28">
        <v>999.77</v>
      </c>
    </row>
    <row r="45" spans="1:12">
      <c r="A45" s="23" t="s">
        <v>191</v>
      </c>
      <c r="B45" s="24" t="s">
        <v>148</v>
      </c>
      <c r="C45" s="42" t="s">
        <v>192</v>
      </c>
      <c r="D45" s="43"/>
      <c r="E45" s="25">
        <v>294000</v>
      </c>
      <c r="F45" s="25">
        <v>294000</v>
      </c>
      <c r="G45" s="25">
        <v>146393.76999999999</v>
      </c>
      <c r="H45" s="25" t="s">
        <v>42</v>
      </c>
      <c r="I45" s="25" t="s">
        <v>42</v>
      </c>
      <c r="J45" s="25">
        <f t="shared" si="0"/>
        <v>146393.76999999999</v>
      </c>
      <c r="K45" s="25">
        <v>147606.23000000001</v>
      </c>
      <c r="L45" s="25">
        <v>147606.23000000001</v>
      </c>
    </row>
    <row r="46" spans="1:12">
      <c r="A46" s="23" t="s">
        <v>193</v>
      </c>
      <c r="B46" s="24" t="s">
        <v>148</v>
      </c>
      <c r="C46" s="42" t="s">
        <v>194</v>
      </c>
      <c r="D46" s="43"/>
      <c r="E46" s="25">
        <v>294000</v>
      </c>
      <c r="F46" s="25">
        <v>294000</v>
      </c>
      <c r="G46" s="25">
        <v>146393.76999999999</v>
      </c>
      <c r="H46" s="25" t="s">
        <v>42</v>
      </c>
      <c r="I46" s="25" t="s">
        <v>42</v>
      </c>
      <c r="J46" s="25">
        <f t="shared" si="0"/>
        <v>146393.76999999999</v>
      </c>
      <c r="K46" s="25">
        <v>147606.23000000001</v>
      </c>
      <c r="L46" s="25">
        <v>147606.23000000001</v>
      </c>
    </row>
    <row r="47" spans="1:12">
      <c r="A47" s="23" t="s">
        <v>193</v>
      </c>
      <c r="B47" s="24" t="s">
        <v>148</v>
      </c>
      <c r="C47" s="42" t="s">
        <v>195</v>
      </c>
      <c r="D47" s="43"/>
      <c r="E47" s="25">
        <v>294000</v>
      </c>
      <c r="F47" s="25">
        <v>294000</v>
      </c>
      <c r="G47" s="25">
        <v>146393.76999999999</v>
      </c>
      <c r="H47" s="25" t="s">
        <v>42</v>
      </c>
      <c r="I47" s="25" t="s">
        <v>42</v>
      </c>
      <c r="J47" s="25">
        <f t="shared" ref="J47:J78" si="1">IF(IF(G47="-",0,G47)+IF(H47="-",0,H47)+IF(I47="-",0,I47)=0,"-",IF(G47="-",0,G47)+IF(H47="-",0,H47)+IF(I47="-",0,I47))</f>
        <v>146393.76999999999</v>
      </c>
      <c r="K47" s="25">
        <v>147606.23000000001</v>
      </c>
      <c r="L47" s="25">
        <v>147606.23000000001</v>
      </c>
    </row>
    <row r="48" spans="1:12" ht="22.5">
      <c r="A48" s="26" t="s">
        <v>157</v>
      </c>
      <c r="B48" s="27" t="s">
        <v>148</v>
      </c>
      <c r="C48" s="40" t="s">
        <v>196</v>
      </c>
      <c r="D48" s="41"/>
      <c r="E48" s="28">
        <v>225800</v>
      </c>
      <c r="F48" s="28">
        <v>225800</v>
      </c>
      <c r="G48" s="28">
        <v>112437.65</v>
      </c>
      <c r="H48" s="28" t="s">
        <v>42</v>
      </c>
      <c r="I48" s="28" t="s">
        <v>42</v>
      </c>
      <c r="J48" s="28">
        <f t="shared" si="1"/>
        <v>112437.65</v>
      </c>
      <c r="K48" s="28">
        <v>113362.35</v>
      </c>
      <c r="L48" s="28">
        <v>113362.35</v>
      </c>
    </row>
    <row r="49" spans="1:12" ht="33.75">
      <c r="A49" s="26" t="s">
        <v>161</v>
      </c>
      <c r="B49" s="27" t="s">
        <v>148</v>
      </c>
      <c r="C49" s="40" t="s">
        <v>197</v>
      </c>
      <c r="D49" s="41"/>
      <c r="E49" s="28">
        <v>68200</v>
      </c>
      <c r="F49" s="28">
        <v>68200</v>
      </c>
      <c r="G49" s="28">
        <v>33956.120000000003</v>
      </c>
      <c r="H49" s="28" t="s">
        <v>42</v>
      </c>
      <c r="I49" s="28" t="s">
        <v>42</v>
      </c>
      <c r="J49" s="28">
        <f t="shared" si="1"/>
        <v>33956.120000000003</v>
      </c>
      <c r="K49" s="28">
        <v>34243.879999999997</v>
      </c>
      <c r="L49" s="28">
        <v>34243.879999999997</v>
      </c>
    </row>
    <row r="50" spans="1:12" ht="22.5">
      <c r="A50" s="23" t="s">
        <v>198</v>
      </c>
      <c r="B50" s="24" t="s">
        <v>148</v>
      </c>
      <c r="C50" s="42" t="s">
        <v>199</v>
      </c>
      <c r="D50" s="43"/>
      <c r="E50" s="25">
        <v>20000</v>
      </c>
      <c r="F50" s="25">
        <v>20000</v>
      </c>
      <c r="G50" s="25">
        <v>9990</v>
      </c>
      <c r="H50" s="25" t="s">
        <v>42</v>
      </c>
      <c r="I50" s="25" t="s">
        <v>42</v>
      </c>
      <c r="J50" s="25">
        <f t="shared" si="1"/>
        <v>9990</v>
      </c>
      <c r="K50" s="25">
        <v>10010</v>
      </c>
      <c r="L50" s="25">
        <v>10010</v>
      </c>
    </row>
    <row r="51" spans="1:12" ht="33.75">
      <c r="A51" s="23" t="s">
        <v>200</v>
      </c>
      <c r="B51" s="24" t="s">
        <v>148</v>
      </c>
      <c r="C51" s="42" t="s">
        <v>201</v>
      </c>
      <c r="D51" s="43"/>
      <c r="E51" s="25">
        <v>20000</v>
      </c>
      <c r="F51" s="25">
        <v>20000</v>
      </c>
      <c r="G51" s="25">
        <v>9990</v>
      </c>
      <c r="H51" s="25" t="s">
        <v>42</v>
      </c>
      <c r="I51" s="25" t="s">
        <v>42</v>
      </c>
      <c r="J51" s="25">
        <f t="shared" si="1"/>
        <v>9990</v>
      </c>
      <c r="K51" s="25">
        <v>10010</v>
      </c>
      <c r="L51" s="25">
        <v>10010</v>
      </c>
    </row>
    <row r="52" spans="1:12" ht="33.75">
      <c r="A52" s="23" t="s">
        <v>200</v>
      </c>
      <c r="B52" s="24" t="s">
        <v>148</v>
      </c>
      <c r="C52" s="42" t="s">
        <v>202</v>
      </c>
      <c r="D52" s="43"/>
      <c r="E52" s="25">
        <v>20000</v>
      </c>
      <c r="F52" s="25">
        <v>20000</v>
      </c>
      <c r="G52" s="25">
        <v>9990</v>
      </c>
      <c r="H52" s="25" t="s">
        <v>42</v>
      </c>
      <c r="I52" s="25" t="s">
        <v>42</v>
      </c>
      <c r="J52" s="25">
        <f t="shared" si="1"/>
        <v>9990</v>
      </c>
      <c r="K52" s="25">
        <v>10010</v>
      </c>
      <c r="L52" s="25">
        <v>10010</v>
      </c>
    </row>
    <row r="53" spans="1:12" ht="22.5">
      <c r="A53" s="26" t="s">
        <v>154</v>
      </c>
      <c r="B53" s="27" t="s">
        <v>148</v>
      </c>
      <c r="C53" s="40" t="s">
        <v>203</v>
      </c>
      <c r="D53" s="41"/>
      <c r="E53" s="28">
        <v>20000</v>
      </c>
      <c r="F53" s="28">
        <v>20000</v>
      </c>
      <c r="G53" s="28">
        <v>9990</v>
      </c>
      <c r="H53" s="28" t="s">
        <v>42</v>
      </c>
      <c r="I53" s="28" t="s">
        <v>42</v>
      </c>
      <c r="J53" s="28">
        <f t="shared" si="1"/>
        <v>9990</v>
      </c>
      <c r="K53" s="28">
        <v>10010</v>
      </c>
      <c r="L53" s="28">
        <v>10010</v>
      </c>
    </row>
    <row r="54" spans="1:12">
      <c r="A54" s="23" t="s">
        <v>204</v>
      </c>
      <c r="B54" s="24" t="s">
        <v>148</v>
      </c>
      <c r="C54" s="42" t="s">
        <v>205</v>
      </c>
      <c r="D54" s="43"/>
      <c r="E54" s="25">
        <v>2394500</v>
      </c>
      <c r="F54" s="25">
        <v>2394500</v>
      </c>
      <c r="G54" s="25">
        <v>1647604.51</v>
      </c>
      <c r="H54" s="25" t="s">
        <v>42</v>
      </c>
      <c r="I54" s="25" t="s">
        <v>42</v>
      </c>
      <c r="J54" s="25">
        <f t="shared" si="1"/>
        <v>1647604.51</v>
      </c>
      <c r="K54" s="25">
        <v>746895.49</v>
      </c>
      <c r="L54" s="25">
        <v>746895.49</v>
      </c>
    </row>
    <row r="55" spans="1:12">
      <c r="A55" s="23" t="s">
        <v>206</v>
      </c>
      <c r="B55" s="24" t="s">
        <v>148</v>
      </c>
      <c r="C55" s="42" t="s">
        <v>207</v>
      </c>
      <c r="D55" s="43"/>
      <c r="E55" s="25">
        <v>29600</v>
      </c>
      <c r="F55" s="25">
        <v>29600</v>
      </c>
      <c r="G55" s="25">
        <v>29580</v>
      </c>
      <c r="H55" s="25" t="s">
        <v>42</v>
      </c>
      <c r="I55" s="25" t="s">
        <v>42</v>
      </c>
      <c r="J55" s="25">
        <f t="shared" si="1"/>
        <v>29580</v>
      </c>
      <c r="K55" s="25">
        <v>20</v>
      </c>
      <c r="L55" s="25">
        <v>20</v>
      </c>
    </row>
    <row r="56" spans="1:12">
      <c r="A56" s="23" t="s">
        <v>206</v>
      </c>
      <c r="B56" s="24" t="s">
        <v>148</v>
      </c>
      <c r="C56" s="42" t="s">
        <v>208</v>
      </c>
      <c r="D56" s="43"/>
      <c r="E56" s="25">
        <v>29600</v>
      </c>
      <c r="F56" s="25">
        <v>29600</v>
      </c>
      <c r="G56" s="25">
        <v>29580</v>
      </c>
      <c r="H56" s="25" t="s">
        <v>42</v>
      </c>
      <c r="I56" s="25" t="s">
        <v>42</v>
      </c>
      <c r="J56" s="25">
        <f t="shared" si="1"/>
        <v>29580</v>
      </c>
      <c r="K56" s="25">
        <v>20</v>
      </c>
      <c r="L56" s="25">
        <v>20</v>
      </c>
    </row>
    <row r="57" spans="1:12" ht="22.5">
      <c r="A57" s="26" t="s">
        <v>154</v>
      </c>
      <c r="B57" s="27" t="s">
        <v>148</v>
      </c>
      <c r="C57" s="40" t="s">
        <v>209</v>
      </c>
      <c r="D57" s="41"/>
      <c r="E57" s="28">
        <v>29600</v>
      </c>
      <c r="F57" s="28">
        <v>29600</v>
      </c>
      <c r="G57" s="28">
        <v>29580</v>
      </c>
      <c r="H57" s="28" t="s">
        <v>42</v>
      </c>
      <c r="I57" s="28" t="s">
        <v>42</v>
      </c>
      <c r="J57" s="28">
        <f t="shared" si="1"/>
        <v>29580</v>
      </c>
      <c r="K57" s="28">
        <v>20</v>
      </c>
      <c r="L57" s="28">
        <v>20</v>
      </c>
    </row>
    <row r="58" spans="1:12">
      <c r="A58" s="23" t="s">
        <v>210</v>
      </c>
      <c r="B58" s="24" t="s">
        <v>148</v>
      </c>
      <c r="C58" s="42" t="s">
        <v>211</v>
      </c>
      <c r="D58" s="43"/>
      <c r="E58" s="25">
        <v>2364900</v>
      </c>
      <c r="F58" s="25">
        <v>2364900</v>
      </c>
      <c r="G58" s="25">
        <v>1618024.51</v>
      </c>
      <c r="H58" s="25" t="s">
        <v>42</v>
      </c>
      <c r="I58" s="25" t="s">
        <v>42</v>
      </c>
      <c r="J58" s="25">
        <f t="shared" si="1"/>
        <v>1618024.51</v>
      </c>
      <c r="K58" s="25">
        <v>746875.49</v>
      </c>
      <c r="L58" s="25">
        <v>746875.49</v>
      </c>
    </row>
    <row r="59" spans="1:12">
      <c r="A59" s="23" t="s">
        <v>210</v>
      </c>
      <c r="B59" s="24" t="s">
        <v>148</v>
      </c>
      <c r="C59" s="42" t="s">
        <v>212</v>
      </c>
      <c r="D59" s="43"/>
      <c r="E59" s="25">
        <v>2364900</v>
      </c>
      <c r="F59" s="25">
        <v>2364900</v>
      </c>
      <c r="G59" s="25">
        <v>1618024.51</v>
      </c>
      <c r="H59" s="25" t="s">
        <v>42</v>
      </c>
      <c r="I59" s="25" t="s">
        <v>42</v>
      </c>
      <c r="J59" s="25">
        <f t="shared" si="1"/>
        <v>1618024.51</v>
      </c>
      <c r="K59" s="25">
        <v>746875.49</v>
      </c>
      <c r="L59" s="25">
        <v>746875.49</v>
      </c>
    </row>
    <row r="60" spans="1:12" ht="22.5">
      <c r="A60" s="26" t="s">
        <v>154</v>
      </c>
      <c r="B60" s="27" t="s">
        <v>148</v>
      </c>
      <c r="C60" s="40" t="s">
        <v>213</v>
      </c>
      <c r="D60" s="41"/>
      <c r="E60" s="28">
        <v>2364900</v>
      </c>
      <c r="F60" s="28">
        <v>2364900</v>
      </c>
      <c r="G60" s="28">
        <v>1618024.51</v>
      </c>
      <c r="H60" s="28" t="s">
        <v>42</v>
      </c>
      <c r="I60" s="28" t="s">
        <v>42</v>
      </c>
      <c r="J60" s="28">
        <f t="shared" si="1"/>
        <v>1618024.51</v>
      </c>
      <c r="K60" s="28">
        <v>746875.49</v>
      </c>
      <c r="L60" s="28">
        <v>746875.49</v>
      </c>
    </row>
    <row r="61" spans="1:12">
      <c r="A61" s="23" t="s">
        <v>214</v>
      </c>
      <c r="B61" s="24" t="s">
        <v>148</v>
      </c>
      <c r="C61" s="42" t="s">
        <v>215</v>
      </c>
      <c r="D61" s="43"/>
      <c r="E61" s="25">
        <v>615300</v>
      </c>
      <c r="F61" s="25">
        <v>615300</v>
      </c>
      <c r="G61" s="25">
        <v>383597.55</v>
      </c>
      <c r="H61" s="25" t="s">
        <v>42</v>
      </c>
      <c r="I61" s="25" t="s">
        <v>42</v>
      </c>
      <c r="J61" s="25">
        <f t="shared" si="1"/>
        <v>383597.55</v>
      </c>
      <c r="K61" s="25">
        <v>231702.45</v>
      </c>
      <c r="L61" s="25">
        <v>231702.45</v>
      </c>
    </row>
    <row r="62" spans="1:12">
      <c r="A62" s="23" t="s">
        <v>216</v>
      </c>
      <c r="B62" s="24" t="s">
        <v>148</v>
      </c>
      <c r="C62" s="42" t="s">
        <v>217</v>
      </c>
      <c r="D62" s="43"/>
      <c r="E62" s="25">
        <v>241000</v>
      </c>
      <c r="F62" s="25">
        <v>241000</v>
      </c>
      <c r="G62" s="25">
        <v>240971.2</v>
      </c>
      <c r="H62" s="25" t="s">
        <v>42</v>
      </c>
      <c r="I62" s="25" t="s">
        <v>42</v>
      </c>
      <c r="J62" s="25">
        <f t="shared" si="1"/>
        <v>240971.2</v>
      </c>
      <c r="K62" s="25">
        <v>28.8</v>
      </c>
      <c r="L62" s="25">
        <v>28.8</v>
      </c>
    </row>
    <row r="63" spans="1:12">
      <c r="A63" s="23" t="s">
        <v>216</v>
      </c>
      <c r="B63" s="24" t="s">
        <v>148</v>
      </c>
      <c r="C63" s="42" t="s">
        <v>218</v>
      </c>
      <c r="D63" s="43"/>
      <c r="E63" s="25">
        <v>71000</v>
      </c>
      <c r="F63" s="25">
        <v>71000</v>
      </c>
      <c r="G63" s="25">
        <v>70971.199999999997</v>
      </c>
      <c r="H63" s="25" t="s">
        <v>42</v>
      </c>
      <c r="I63" s="25" t="s">
        <v>42</v>
      </c>
      <c r="J63" s="25">
        <f t="shared" si="1"/>
        <v>70971.199999999997</v>
      </c>
      <c r="K63" s="25">
        <v>28.8</v>
      </c>
      <c r="L63" s="25">
        <v>28.8</v>
      </c>
    </row>
    <row r="64" spans="1:12" ht="22.5">
      <c r="A64" s="26" t="s">
        <v>154</v>
      </c>
      <c r="B64" s="27" t="s">
        <v>148</v>
      </c>
      <c r="C64" s="40" t="s">
        <v>219</v>
      </c>
      <c r="D64" s="41"/>
      <c r="E64" s="28">
        <v>71000</v>
      </c>
      <c r="F64" s="28">
        <v>71000</v>
      </c>
      <c r="G64" s="28">
        <v>70971.199999999997</v>
      </c>
      <c r="H64" s="28" t="s">
        <v>42</v>
      </c>
      <c r="I64" s="28" t="s">
        <v>42</v>
      </c>
      <c r="J64" s="28">
        <f t="shared" si="1"/>
        <v>70971.199999999997</v>
      </c>
      <c r="K64" s="28">
        <v>28.8</v>
      </c>
      <c r="L64" s="28">
        <v>28.8</v>
      </c>
    </row>
    <row r="65" spans="1:12">
      <c r="A65" s="23" t="s">
        <v>216</v>
      </c>
      <c r="B65" s="24" t="s">
        <v>148</v>
      </c>
      <c r="C65" s="42" t="s">
        <v>220</v>
      </c>
      <c r="D65" s="43"/>
      <c r="E65" s="25">
        <v>170000</v>
      </c>
      <c r="F65" s="25">
        <v>170000</v>
      </c>
      <c r="G65" s="25">
        <v>170000</v>
      </c>
      <c r="H65" s="25" t="s">
        <v>42</v>
      </c>
      <c r="I65" s="25" t="s">
        <v>42</v>
      </c>
      <c r="J65" s="25">
        <f t="shared" si="1"/>
        <v>170000</v>
      </c>
      <c r="K65" s="25">
        <v>0</v>
      </c>
      <c r="L65" s="25">
        <v>0</v>
      </c>
    </row>
    <row r="66" spans="1:12" ht="22.5">
      <c r="A66" s="26" t="s">
        <v>154</v>
      </c>
      <c r="B66" s="27" t="s">
        <v>148</v>
      </c>
      <c r="C66" s="40" t="s">
        <v>221</v>
      </c>
      <c r="D66" s="41"/>
      <c r="E66" s="28">
        <v>170000</v>
      </c>
      <c r="F66" s="28">
        <v>170000</v>
      </c>
      <c r="G66" s="28">
        <v>170000</v>
      </c>
      <c r="H66" s="28" t="s">
        <v>42</v>
      </c>
      <c r="I66" s="28" t="s">
        <v>42</v>
      </c>
      <c r="J66" s="28">
        <f t="shared" si="1"/>
        <v>170000</v>
      </c>
      <c r="K66" s="28"/>
      <c r="L66" s="28"/>
    </row>
    <row r="67" spans="1:12">
      <c r="A67" s="23" t="s">
        <v>222</v>
      </c>
      <c r="B67" s="24" t="s">
        <v>148</v>
      </c>
      <c r="C67" s="42" t="s">
        <v>223</v>
      </c>
      <c r="D67" s="43"/>
      <c r="E67" s="25">
        <v>374300</v>
      </c>
      <c r="F67" s="25">
        <v>374300</v>
      </c>
      <c r="G67" s="25">
        <v>142626.35</v>
      </c>
      <c r="H67" s="25" t="s">
        <v>42</v>
      </c>
      <c r="I67" s="25" t="s">
        <v>42</v>
      </c>
      <c r="J67" s="25">
        <f t="shared" si="1"/>
        <v>142626.35</v>
      </c>
      <c r="K67" s="25">
        <v>231673.65</v>
      </c>
      <c r="L67" s="25">
        <v>231673.65</v>
      </c>
    </row>
    <row r="68" spans="1:12">
      <c r="A68" s="23" t="s">
        <v>222</v>
      </c>
      <c r="B68" s="24" t="s">
        <v>148</v>
      </c>
      <c r="C68" s="42" t="s">
        <v>224</v>
      </c>
      <c r="D68" s="43"/>
      <c r="E68" s="25">
        <v>309300</v>
      </c>
      <c r="F68" s="25">
        <v>309300</v>
      </c>
      <c r="G68" s="25">
        <v>112197.94</v>
      </c>
      <c r="H68" s="25" t="s">
        <v>42</v>
      </c>
      <c r="I68" s="25" t="s">
        <v>42</v>
      </c>
      <c r="J68" s="25">
        <f t="shared" si="1"/>
        <v>112197.94</v>
      </c>
      <c r="K68" s="25">
        <v>197102.06</v>
      </c>
      <c r="L68" s="25">
        <v>197102.06</v>
      </c>
    </row>
    <row r="69" spans="1:12" ht="22.5">
      <c r="A69" s="26" t="s">
        <v>154</v>
      </c>
      <c r="B69" s="27" t="s">
        <v>148</v>
      </c>
      <c r="C69" s="40" t="s">
        <v>225</v>
      </c>
      <c r="D69" s="41"/>
      <c r="E69" s="28">
        <v>127500</v>
      </c>
      <c r="F69" s="28">
        <v>127500</v>
      </c>
      <c r="G69" s="28">
        <v>41834.36</v>
      </c>
      <c r="H69" s="28" t="s">
        <v>42</v>
      </c>
      <c r="I69" s="28" t="s">
        <v>42</v>
      </c>
      <c r="J69" s="28">
        <f t="shared" si="1"/>
        <v>41834.36</v>
      </c>
      <c r="K69" s="28">
        <v>85665.64</v>
      </c>
      <c r="L69" s="28">
        <v>85665.64</v>
      </c>
    </row>
    <row r="70" spans="1:12">
      <c r="A70" s="26" t="s">
        <v>166</v>
      </c>
      <c r="B70" s="27" t="s">
        <v>148</v>
      </c>
      <c r="C70" s="40" t="s">
        <v>226</v>
      </c>
      <c r="D70" s="41"/>
      <c r="E70" s="28">
        <v>181800</v>
      </c>
      <c r="F70" s="28">
        <v>181800</v>
      </c>
      <c r="G70" s="28">
        <v>70363.58</v>
      </c>
      <c r="H70" s="28" t="s">
        <v>42</v>
      </c>
      <c r="I70" s="28" t="s">
        <v>42</v>
      </c>
      <c r="J70" s="28">
        <f t="shared" si="1"/>
        <v>70363.58</v>
      </c>
      <c r="K70" s="28">
        <v>111436.42</v>
      </c>
      <c r="L70" s="28">
        <v>111436.42</v>
      </c>
    </row>
    <row r="71" spans="1:12">
      <c r="A71" s="23" t="s">
        <v>222</v>
      </c>
      <c r="B71" s="24" t="s">
        <v>148</v>
      </c>
      <c r="C71" s="42" t="s">
        <v>227</v>
      </c>
      <c r="D71" s="43"/>
      <c r="E71" s="25">
        <v>20000</v>
      </c>
      <c r="F71" s="25">
        <v>20000</v>
      </c>
      <c r="G71" s="25">
        <v>8495.26</v>
      </c>
      <c r="H71" s="25" t="s">
        <v>42</v>
      </c>
      <c r="I71" s="25" t="s">
        <v>42</v>
      </c>
      <c r="J71" s="25">
        <f t="shared" si="1"/>
        <v>8495.26</v>
      </c>
      <c r="K71" s="25">
        <v>11504.74</v>
      </c>
      <c r="L71" s="25">
        <v>11504.74</v>
      </c>
    </row>
    <row r="72" spans="1:12" ht="22.5">
      <c r="A72" s="26" t="s">
        <v>154</v>
      </c>
      <c r="B72" s="27" t="s">
        <v>148</v>
      </c>
      <c r="C72" s="40" t="s">
        <v>228</v>
      </c>
      <c r="D72" s="41"/>
      <c r="E72" s="28">
        <v>20000</v>
      </c>
      <c r="F72" s="28">
        <v>20000</v>
      </c>
      <c r="G72" s="28">
        <v>8495.26</v>
      </c>
      <c r="H72" s="28" t="s">
        <v>42</v>
      </c>
      <c r="I72" s="28" t="s">
        <v>42</v>
      </c>
      <c r="J72" s="28">
        <f t="shared" si="1"/>
        <v>8495.26</v>
      </c>
      <c r="K72" s="28">
        <v>11504.74</v>
      </c>
      <c r="L72" s="28">
        <v>11504.74</v>
      </c>
    </row>
    <row r="73" spans="1:12">
      <c r="A73" s="23" t="s">
        <v>222</v>
      </c>
      <c r="B73" s="24" t="s">
        <v>148</v>
      </c>
      <c r="C73" s="42" t="s">
        <v>229</v>
      </c>
      <c r="D73" s="43"/>
      <c r="E73" s="25">
        <v>20000</v>
      </c>
      <c r="F73" s="25">
        <v>20000</v>
      </c>
      <c r="G73" s="25">
        <v>15276.98</v>
      </c>
      <c r="H73" s="25" t="s">
        <v>42</v>
      </c>
      <c r="I73" s="25" t="s">
        <v>42</v>
      </c>
      <c r="J73" s="25">
        <f t="shared" si="1"/>
        <v>15276.98</v>
      </c>
      <c r="K73" s="25">
        <v>4723.0200000000004</v>
      </c>
      <c r="L73" s="25">
        <v>4723.0200000000004</v>
      </c>
    </row>
    <row r="74" spans="1:12" ht="22.5">
      <c r="A74" s="26" t="s">
        <v>154</v>
      </c>
      <c r="B74" s="27" t="s">
        <v>148</v>
      </c>
      <c r="C74" s="40" t="s">
        <v>230</v>
      </c>
      <c r="D74" s="41"/>
      <c r="E74" s="28">
        <v>20000</v>
      </c>
      <c r="F74" s="28">
        <v>20000</v>
      </c>
      <c r="G74" s="28">
        <v>15276.98</v>
      </c>
      <c r="H74" s="28" t="s">
        <v>42</v>
      </c>
      <c r="I74" s="28" t="s">
        <v>42</v>
      </c>
      <c r="J74" s="28">
        <f t="shared" si="1"/>
        <v>15276.98</v>
      </c>
      <c r="K74" s="28">
        <v>4723.0200000000004</v>
      </c>
      <c r="L74" s="28">
        <v>4723.0200000000004</v>
      </c>
    </row>
    <row r="75" spans="1:12">
      <c r="A75" s="23" t="s">
        <v>222</v>
      </c>
      <c r="B75" s="24" t="s">
        <v>148</v>
      </c>
      <c r="C75" s="42" t="s">
        <v>231</v>
      </c>
      <c r="D75" s="43"/>
      <c r="E75" s="25">
        <v>25000</v>
      </c>
      <c r="F75" s="25">
        <v>25000</v>
      </c>
      <c r="G75" s="25">
        <v>6656.17</v>
      </c>
      <c r="H75" s="25" t="s">
        <v>42</v>
      </c>
      <c r="I75" s="25" t="s">
        <v>42</v>
      </c>
      <c r="J75" s="25">
        <f t="shared" si="1"/>
        <v>6656.17</v>
      </c>
      <c r="K75" s="25">
        <v>18343.830000000002</v>
      </c>
      <c r="L75" s="25">
        <v>18343.830000000002</v>
      </c>
    </row>
    <row r="76" spans="1:12" ht="22.5">
      <c r="A76" s="26" t="s">
        <v>154</v>
      </c>
      <c r="B76" s="27" t="s">
        <v>148</v>
      </c>
      <c r="C76" s="40" t="s">
        <v>232</v>
      </c>
      <c r="D76" s="41"/>
      <c r="E76" s="28">
        <v>25000</v>
      </c>
      <c r="F76" s="28">
        <v>25000</v>
      </c>
      <c r="G76" s="28">
        <v>6656.17</v>
      </c>
      <c r="H76" s="28" t="s">
        <v>42</v>
      </c>
      <c r="I76" s="28" t="s">
        <v>42</v>
      </c>
      <c r="J76" s="28">
        <f t="shared" si="1"/>
        <v>6656.17</v>
      </c>
      <c r="K76" s="28">
        <v>18343.830000000002</v>
      </c>
      <c r="L76" s="28">
        <v>18343.830000000002</v>
      </c>
    </row>
    <row r="77" spans="1:12">
      <c r="A77" s="23" t="s">
        <v>233</v>
      </c>
      <c r="B77" s="24" t="s">
        <v>148</v>
      </c>
      <c r="C77" s="42" t="s">
        <v>234</v>
      </c>
      <c r="D77" s="43"/>
      <c r="E77" s="25">
        <v>10000</v>
      </c>
      <c r="F77" s="25">
        <v>10000</v>
      </c>
      <c r="G77" s="25">
        <v>9960</v>
      </c>
      <c r="H77" s="25" t="s">
        <v>42</v>
      </c>
      <c r="I77" s="25" t="s">
        <v>42</v>
      </c>
      <c r="J77" s="25">
        <f t="shared" si="1"/>
        <v>9960</v>
      </c>
      <c r="K77" s="25">
        <v>40</v>
      </c>
      <c r="L77" s="25">
        <v>40</v>
      </c>
    </row>
    <row r="78" spans="1:12" ht="22.5">
      <c r="A78" s="23" t="s">
        <v>235</v>
      </c>
      <c r="B78" s="24" t="s">
        <v>148</v>
      </c>
      <c r="C78" s="42" t="s">
        <v>236</v>
      </c>
      <c r="D78" s="43"/>
      <c r="E78" s="25">
        <v>10000</v>
      </c>
      <c r="F78" s="25">
        <v>10000</v>
      </c>
      <c r="G78" s="25">
        <v>9960</v>
      </c>
      <c r="H78" s="25" t="s">
        <v>42</v>
      </c>
      <c r="I78" s="25" t="s">
        <v>42</v>
      </c>
      <c r="J78" s="25">
        <f t="shared" si="1"/>
        <v>9960</v>
      </c>
      <c r="K78" s="25">
        <v>40</v>
      </c>
      <c r="L78" s="25">
        <v>40</v>
      </c>
    </row>
    <row r="79" spans="1:12" ht="22.5">
      <c r="A79" s="23" t="s">
        <v>235</v>
      </c>
      <c r="B79" s="24" t="s">
        <v>148</v>
      </c>
      <c r="C79" s="42" t="s">
        <v>237</v>
      </c>
      <c r="D79" s="43"/>
      <c r="E79" s="25">
        <v>10000</v>
      </c>
      <c r="F79" s="25">
        <v>10000</v>
      </c>
      <c r="G79" s="25">
        <v>9960</v>
      </c>
      <c r="H79" s="25" t="s">
        <v>42</v>
      </c>
      <c r="I79" s="25" t="s">
        <v>42</v>
      </c>
      <c r="J79" s="25">
        <f t="shared" ref="J79:J91" si="2">IF(IF(G79="-",0,G79)+IF(H79="-",0,H79)+IF(I79="-",0,I79)=0,"-",IF(G79="-",0,G79)+IF(H79="-",0,H79)+IF(I79="-",0,I79))</f>
        <v>9960</v>
      </c>
      <c r="K79" s="25">
        <v>40</v>
      </c>
      <c r="L79" s="25">
        <v>40</v>
      </c>
    </row>
    <row r="80" spans="1:12" ht="22.5">
      <c r="A80" s="26" t="s">
        <v>154</v>
      </c>
      <c r="B80" s="27" t="s">
        <v>148</v>
      </c>
      <c r="C80" s="40" t="s">
        <v>238</v>
      </c>
      <c r="D80" s="41"/>
      <c r="E80" s="28">
        <v>10000</v>
      </c>
      <c r="F80" s="28">
        <v>10000</v>
      </c>
      <c r="G80" s="28">
        <v>9960</v>
      </c>
      <c r="H80" s="28" t="s">
        <v>42</v>
      </c>
      <c r="I80" s="28" t="s">
        <v>42</v>
      </c>
      <c r="J80" s="28">
        <f t="shared" si="2"/>
        <v>9960</v>
      </c>
      <c r="K80" s="28">
        <v>40</v>
      </c>
      <c r="L80" s="28">
        <v>40</v>
      </c>
    </row>
    <row r="81" spans="1:12">
      <c r="A81" s="23" t="s">
        <v>239</v>
      </c>
      <c r="B81" s="24" t="s">
        <v>148</v>
      </c>
      <c r="C81" s="42" t="s">
        <v>240</v>
      </c>
      <c r="D81" s="43"/>
      <c r="E81" s="25">
        <v>4016400</v>
      </c>
      <c r="F81" s="25">
        <v>4016400</v>
      </c>
      <c r="G81" s="25">
        <v>2587259.2999999998</v>
      </c>
      <c r="H81" s="25" t="s">
        <v>42</v>
      </c>
      <c r="I81" s="25" t="s">
        <v>42</v>
      </c>
      <c r="J81" s="25">
        <f t="shared" si="2"/>
        <v>2587259.2999999998</v>
      </c>
      <c r="K81" s="25">
        <v>1429140.7</v>
      </c>
      <c r="L81" s="25">
        <v>1429140.7</v>
      </c>
    </row>
    <row r="82" spans="1:12">
      <c r="A82" s="23" t="s">
        <v>241</v>
      </c>
      <c r="B82" s="24" t="s">
        <v>148</v>
      </c>
      <c r="C82" s="42" t="s">
        <v>242</v>
      </c>
      <c r="D82" s="43"/>
      <c r="E82" s="25">
        <v>4016400</v>
      </c>
      <c r="F82" s="25">
        <v>4016400</v>
      </c>
      <c r="G82" s="25">
        <v>2587259.2999999998</v>
      </c>
      <c r="H82" s="25" t="s">
        <v>42</v>
      </c>
      <c r="I82" s="25" t="s">
        <v>42</v>
      </c>
      <c r="J82" s="25">
        <f t="shared" si="2"/>
        <v>2587259.2999999998</v>
      </c>
      <c r="K82" s="25">
        <v>1429140.7</v>
      </c>
      <c r="L82" s="25">
        <v>1429140.7</v>
      </c>
    </row>
    <row r="83" spans="1:12">
      <c r="A83" s="23" t="s">
        <v>241</v>
      </c>
      <c r="B83" s="24" t="s">
        <v>148</v>
      </c>
      <c r="C83" s="42" t="s">
        <v>243</v>
      </c>
      <c r="D83" s="43"/>
      <c r="E83" s="25">
        <v>3986900</v>
      </c>
      <c r="F83" s="25">
        <v>3986900</v>
      </c>
      <c r="G83" s="25">
        <v>2557759.2999999998</v>
      </c>
      <c r="H83" s="25" t="s">
        <v>42</v>
      </c>
      <c r="I83" s="25" t="s">
        <v>42</v>
      </c>
      <c r="J83" s="25">
        <f t="shared" si="2"/>
        <v>2557759.2999999998</v>
      </c>
      <c r="K83" s="25">
        <v>1429140.7</v>
      </c>
      <c r="L83" s="25">
        <v>1429140.7</v>
      </c>
    </row>
    <row r="84" spans="1:12" ht="45">
      <c r="A84" s="26" t="s">
        <v>244</v>
      </c>
      <c r="B84" s="27" t="s">
        <v>148</v>
      </c>
      <c r="C84" s="40" t="s">
        <v>245</v>
      </c>
      <c r="D84" s="41"/>
      <c r="E84" s="28">
        <v>3986900</v>
      </c>
      <c r="F84" s="28">
        <v>3986900</v>
      </c>
      <c r="G84" s="28">
        <v>2557759.2999999998</v>
      </c>
      <c r="H84" s="28" t="s">
        <v>42</v>
      </c>
      <c r="I84" s="28" t="s">
        <v>42</v>
      </c>
      <c r="J84" s="28">
        <f t="shared" si="2"/>
        <v>2557759.2999999998</v>
      </c>
      <c r="K84" s="28">
        <v>1429140.7</v>
      </c>
      <c r="L84" s="28">
        <v>1429140.7</v>
      </c>
    </row>
    <row r="85" spans="1:12">
      <c r="A85" s="23" t="s">
        <v>241</v>
      </c>
      <c r="B85" s="24" t="s">
        <v>148</v>
      </c>
      <c r="C85" s="42" t="s">
        <v>246</v>
      </c>
      <c r="D85" s="43"/>
      <c r="E85" s="25">
        <v>29500</v>
      </c>
      <c r="F85" s="25">
        <v>29500</v>
      </c>
      <c r="G85" s="25">
        <v>29500</v>
      </c>
      <c r="H85" s="25" t="s">
        <v>42</v>
      </c>
      <c r="I85" s="25" t="s">
        <v>42</v>
      </c>
      <c r="J85" s="25">
        <f t="shared" si="2"/>
        <v>29500</v>
      </c>
      <c r="K85" s="25">
        <v>0</v>
      </c>
      <c r="L85" s="25">
        <v>0</v>
      </c>
    </row>
    <row r="86" spans="1:12">
      <c r="A86" s="26" t="s">
        <v>247</v>
      </c>
      <c r="B86" s="27" t="s">
        <v>148</v>
      </c>
      <c r="C86" s="40" t="s">
        <v>248</v>
      </c>
      <c r="D86" s="41"/>
      <c r="E86" s="28">
        <v>29500</v>
      </c>
      <c r="F86" s="28">
        <v>29500</v>
      </c>
      <c r="G86" s="28">
        <v>29500</v>
      </c>
      <c r="H86" s="28" t="s">
        <v>42</v>
      </c>
      <c r="I86" s="28" t="s">
        <v>42</v>
      </c>
      <c r="J86" s="28">
        <f t="shared" si="2"/>
        <v>29500</v>
      </c>
      <c r="K86" s="28"/>
      <c r="L86" s="28"/>
    </row>
    <row r="87" spans="1:12">
      <c r="A87" s="23" t="s">
        <v>249</v>
      </c>
      <c r="B87" s="24" t="s">
        <v>148</v>
      </c>
      <c r="C87" s="42" t="s">
        <v>250</v>
      </c>
      <c r="D87" s="43"/>
      <c r="E87" s="25">
        <v>315000</v>
      </c>
      <c r="F87" s="25">
        <v>315000</v>
      </c>
      <c r="G87" s="25">
        <v>201699.36</v>
      </c>
      <c r="H87" s="25" t="s">
        <v>42</v>
      </c>
      <c r="I87" s="25" t="s">
        <v>42</v>
      </c>
      <c r="J87" s="25">
        <f t="shared" si="2"/>
        <v>201699.36</v>
      </c>
      <c r="K87" s="25">
        <v>113300.64</v>
      </c>
      <c r="L87" s="25">
        <v>113300.64</v>
      </c>
    </row>
    <row r="88" spans="1:12">
      <c r="A88" s="23" t="s">
        <v>251</v>
      </c>
      <c r="B88" s="24" t="s">
        <v>148</v>
      </c>
      <c r="C88" s="42" t="s">
        <v>252</v>
      </c>
      <c r="D88" s="43"/>
      <c r="E88" s="25">
        <v>315000</v>
      </c>
      <c r="F88" s="25">
        <v>315000</v>
      </c>
      <c r="G88" s="25">
        <v>201699.36</v>
      </c>
      <c r="H88" s="25" t="s">
        <v>42</v>
      </c>
      <c r="I88" s="25" t="s">
        <v>42</v>
      </c>
      <c r="J88" s="25">
        <f t="shared" si="2"/>
        <v>201699.36</v>
      </c>
      <c r="K88" s="25">
        <v>113300.64</v>
      </c>
      <c r="L88" s="25">
        <v>113300.64</v>
      </c>
    </row>
    <row r="89" spans="1:12">
      <c r="A89" s="23" t="s">
        <v>251</v>
      </c>
      <c r="B89" s="24" t="s">
        <v>148</v>
      </c>
      <c r="C89" s="42" t="s">
        <v>253</v>
      </c>
      <c r="D89" s="43"/>
      <c r="E89" s="25">
        <v>315000</v>
      </c>
      <c r="F89" s="25">
        <v>315000</v>
      </c>
      <c r="G89" s="25">
        <v>201699.36</v>
      </c>
      <c r="H89" s="25" t="s">
        <v>42</v>
      </c>
      <c r="I89" s="25" t="s">
        <v>42</v>
      </c>
      <c r="J89" s="25">
        <f t="shared" si="2"/>
        <v>201699.36</v>
      </c>
      <c r="K89" s="25">
        <v>113300.64</v>
      </c>
      <c r="L89" s="25">
        <v>113300.64</v>
      </c>
    </row>
    <row r="90" spans="1:12">
      <c r="A90" s="26" t="s">
        <v>254</v>
      </c>
      <c r="B90" s="27" t="s">
        <v>148</v>
      </c>
      <c r="C90" s="40" t="s">
        <v>255</v>
      </c>
      <c r="D90" s="41"/>
      <c r="E90" s="28">
        <v>315000</v>
      </c>
      <c r="F90" s="28">
        <v>315000</v>
      </c>
      <c r="G90" s="28">
        <v>201699.36</v>
      </c>
      <c r="H90" s="28" t="s">
        <v>42</v>
      </c>
      <c r="I90" s="28" t="s">
        <v>42</v>
      </c>
      <c r="J90" s="28">
        <f t="shared" si="2"/>
        <v>201699.36</v>
      </c>
      <c r="K90" s="28">
        <v>113300.64</v>
      </c>
      <c r="L90" s="28">
        <v>113300.64</v>
      </c>
    </row>
    <row r="91" spans="1:12" ht="22.5">
      <c r="A91" s="23" t="s">
        <v>256</v>
      </c>
      <c r="B91" s="24" t="s">
        <v>257</v>
      </c>
      <c r="C91" s="42" t="s">
        <v>43</v>
      </c>
      <c r="D91" s="43"/>
      <c r="E91" s="25" t="s">
        <v>43</v>
      </c>
      <c r="F91" s="25" t="s">
        <v>43</v>
      </c>
      <c r="G91" s="25">
        <v>606458.67000000004</v>
      </c>
      <c r="H91" s="25" t="s">
        <v>42</v>
      </c>
      <c r="I91" s="25" t="s">
        <v>42</v>
      </c>
      <c r="J91" s="25">
        <f t="shared" si="2"/>
        <v>606458.67000000004</v>
      </c>
      <c r="K91" s="25" t="s">
        <v>43</v>
      </c>
      <c r="L91" s="25" t="s">
        <v>43</v>
      </c>
    </row>
  </sheetData>
  <mergeCells count="93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E33" sqref="E33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258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259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24</v>
      </c>
      <c r="B4" s="59" t="s">
        <v>25</v>
      </c>
      <c r="C4" s="71" t="s">
        <v>260</v>
      </c>
      <c r="D4" s="70" t="s">
        <v>27</v>
      </c>
      <c r="E4" s="93" t="s">
        <v>28</v>
      </c>
      <c r="F4" s="94"/>
      <c r="G4" s="94"/>
      <c r="H4" s="95"/>
      <c r="I4" s="44" t="s">
        <v>29</v>
      </c>
    </row>
    <row r="5" spans="1:9" ht="12.75" customHeight="1">
      <c r="A5" s="57"/>
      <c r="B5" s="60"/>
      <c r="C5" s="73"/>
      <c r="D5" s="68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261</v>
      </c>
      <c r="B12" s="24" t="s">
        <v>262</v>
      </c>
      <c r="C12" s="24" t="s">
        <v>43</v>
      </c>
      <c r="D12" s="25">
        <v>481100</v>
      </c>
      <c r="E12" s="25">
        <v>-606458.67000000004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-606458.67000000004</v>
      </c>
      <c r="I12" s="25" t="s">
        <v>42</v>
      </c>
    </row>
    <row r="13" spans="1:9">
      <c r="A13" s="26" t="s">
        <v>263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264</v>
      </c>
      <c r="B14" s="24" t="s">
        <v>265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266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267</v>
      </c>
      <c r="B16" s="24" t="s">
        <v>268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266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269</v>
      </c>
      <c r="B18" s="24" t="s">
        <v>270</v>
      </c>
      <c r="C18" s="24"/>
      <c r="D18" s="25">
        <v>481100</v>
      </c>
      <c r="E18" s="25">
        <v>-606458.67000000004</v>
      </c>
      <c r="F18" s="25" t="s">
        <v>42</v>
      </c>
      <c r="G18" s="25" t="s">
        <v>42</v>
      </c>
      <c r="H18" s="25">
        <f t="shared" ref="H18:H27" si="0">IF(IF(OR(E18="-",E18="x"),0,E18)+IF(OR(F18="-",F18="x"),0,F18)+IF(OR(G18="-",G18="x"),0,G18)=0,"-",IF(OR(E18="-",E18="x"),0,E18)+IF(OR(F18="-",F18="x"),0,F18)+IF(OR(G18="-",G18="x"),0,G18))</f>
        <v>-606458.67000000004</v>
      </c>
      <c r="I18" s="25" t="s">
        <v>42</v>
      </c>
    </row>
    <row r="19" spans="1:9">
      <c r="A19" s="23" t="s">
        <v>271</v>
      </c>
      <c r="B19" s="24" t="s">
        <v>272</v>
      </c>
      <c r="C19" s="24"/>
      <c r="D19" s="25">
        <v>13885600</v>
      </c>
      <c r="E19" s="28">
        <v>-9787873.5299999993</v>
      </c>
      <c r="F19" s="25" t="s">
        <v>42</v>
      </c>
      <c r="G19" s="25" t="s">
        <v>42</v>
      </c>
      <c r="H19" s="25">
        <f t="shared" si="0"/>
        <v>-9787873.5299999993</v>
      </c>
      <c r="I19" s="25" t="s">
        <v>43</v>
      </c>
    </row>
    <row r="20" spans="1:9">
      <c r="A20" s="23" t="s">
        <v>273</v>
      </c>
      <c r="B20" s="24" t="s">
        <v>274</v>
      </c>
      <c r="C20" s="24"/>
      <c r="D20" s="25">
        <v>14366700</v>
      </c>
      <c r="E20" s="28">
        <v>9181414.8599999994</v>
      </c>
      <c r="F20" s="25" t="s">
        <v>42</v>
      </c>
      <c r="G20" s="25" t="s">
        <v>42</v>
      </c>
      <c r="H20" s="25">
        <f t="shared" si="0"/>
        <v>9181414.8599999994</v>
      </c>
      <c r="I20" s="25" t="s">
        <v>43</v>
      </c>
    </row>
    <row r="21" spans="1:9">
      <c r="A21" s="23" t="s">
        <v>275</v>
      </c>
      <c r="B21" s="24" t="s">
        <v>276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>
      <c r="A22" s="26" t="s">
        <v>277</v>
      </c>
      <c r="B22" s="27" t="s">
        <v>278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>
      <c r="A23" s="26" t="s">
        <v>279</v>
      </c>
      <c r="B23" s="27" t="s">
        <v>280</v>
      </c>
      <c r="C23" s="27" t="s">
        <v>43</v>
      </c>
      <c r="D23" s="28" t="s">
        <v>43</v>
      </c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>
      <c r="A24" s="26" t="s">
        <v>281</v>
      </c>
      <c r="B24" s="27" t="s">
        <v>282</v>
      </c>
      <c r="C24" s="27" t="s">
        <v>43</v>
      </c>
      <c r="D24" s="28" t="s">
        <v>43</v>
      </c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283</v>
      </c>
      <c r="B25" s="27" t="s">
        <v>284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285</v>
      </c>
      <c r="B26" s="27" t="s">
        <v>286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287</v>
      </c>
      <c r="B27" s="27" t="s">
        <v>288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77"/>
      <c r="E30" s="77"/>
      <c r="F30" s="77"/>
      <c r="G30" s="77"/>
      <c r="H30" s="77"/>
      <c r="I30" s="77"/>
    </row>
    <row r="31" spans="1:9" ht="12.75" customHeight="1">
      <c r="A31" s="9" t="s">
        <v>289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91"/>
      <c r="I32" s="91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2.75"/>
  <sheetData>
    <row r="1" spans="1:2">
      <c r="A1" t="s">
        <v>290</v>
      </c>
      <c r="B1" t="s">
        <v>291</v>
      </c>
    </row>
    <row r="2" spans="1:2">
      <c r="A2" t="s">
        <v>292</v>
      </c>
      <c r="B2" t="s">
        <v>293</v>
      </c>
    </row>
    <row r="3" spans="1:2">
      <c r="A3" t="s">
        <v>294</v>
      </c>
      <c r="B3" t="s">
        <v>295</v>
      </c>
    </row>
    <row r="4" spans="1:2">
      <c r="A4" t="s">
        <v>296</v>
      </c>
      <c r="B4" t="s">
        <v>262</v>
      </c>
    </row>
    <row r="5" spans="1:2">
      <c r="A5" t="s">
        <v>297</v>
      </c>
      <c r="B5" t="s">
        <v>291</v>
      </c>
    </row>
    <row r="6" spans="1:2">
      <c r="A6" t="s">
        <v>298</v>
      </c>
      <c r="B6" t="s">
        <v>34</v>
      </c>
    </row>
    <row r="7" spans="1:2">
      <c r="A7" t="s">
        <v>299</v>
      </c>
      <c r="B7" t="s">
        <v>44</v>
      </c>
    </row>
    <row r="8" spans="1:2">
      <c r="A8" t="s">
        <v>300</v>
      </c>
      <c r="B8" t="s">
        <v>8</v>
      </c>
    </row>
    <row r="9" spans="1:2">
      <c r="A9" t="s">
        <v>301</v>
      </c>
      <c r="B9" t="s">
        <v>302</v>
      </c>
    </row>
    <row r="10" spans="1:2">
      <c r="A10" t="s">
        <v>303</v>
      </c>
      <c r="B10" t="s">
        <v>304</v>
      </c>
    </row>
    <row r="11" spans="1:2">
      <c r="A11" t="s">
        <v>305</v>
      </c>
      <c r="B11" t="s">
        <v>44</v>
      </c>
    </row>
    <row r="12" spans="1:2">
      <c r="A12" t="s">
        <v>306</v>
      </c>
      <c r="B12" t="s">
        <v>307</v>
      </c>
    </row>
    <row r="13" spans="1:2">
      <c r="A13" t="s">
        <v>308</v>
      </c>
      <c r="B13" t="s">
        <v>44</v>
      </c>
    </row>
    <row r="14" spans="1:2">
      <c r="A14" t="s">
        <v>309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rep:2.56.0.112</dc:description>
  <cp:lastModifiedBy>Admin</cp:lastModifiedBy>
  <dcterms:created xsi:type="dcterms:W3CDTF">2024-02-06T10:12:47Z</dcterms:created>
  <dcterms:modified xsi:type="dcterms:W3CDTF">2024-02-06T10:54:37Z</dcterms:modified>
</cp:coreProperties>
</file>